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I:\文書\大学\テキスト\ICTtext\ICTbasic1\excel\"/>
    </mc:Choice>
  </mc:AlternateContent>
  <xr:revisionPtr revIDLastSave="0" documentId="13_ncr:1_{A6812D3E-9F97-4FB4-B174-E59BA137DB13}" xr6:coauthVersionLast="43" xr6:coauthVersionMax="43" xr10:uidLastSave="{00000000-0000-0000-0000-000000000000}"/>
  <bookViews>
    <workbookView xWindow="11265" yWindow="4050" windowWidth="28140" windowHeight="27000" xr2:uid="{00000000-000D-0000-FFFF-FFFF00000000}"/>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07" i="1" l="1"/>
  <c r="F107" i="1"/>
  <c r="E107" i="1"/>
  <c r="D107" i="1"/>
  <c r="C107" i="1"/>
</calcChain>
</file>

<file path=xl/sharedStrings.xml><?xml version="1.0" encoding="utf-8"?>
<sst xmlns="http://schemas.openxmlformats.org/spreadsheetml/2006/main" count="122" uniqueCount="29">
  <si>
    <t>開催年</t>
    <rPh sb="0" eb="2">
      <t>カイサイ</t>
    </rPh>
    <rPh sb="2" eb="3">
      <t>ネン</t>
    </rPh>
    <phoneticPr fontId="1"/>
  </si>
  <si>
    <t>優勝者国籍</t>
    <rPh sb="0" eb="3">
      <t>ユウショウシャ</t>
    </rPh>
    <rPh sb="3" eb="5">
      <t>コクセキ</t>
    </rPh>
    <phoneticPr fontId="1"/>
  </si>
  <si>
    <t>-</t>
    <phoneticPr fontId="1"/>
  </si>
  <si>
    <t>-</t>
    <phoneticPr fontId="1"/>
  </si>
  <si>
    <t>-</t>
    <phoneticPr fontId="1"/>
  </si>
  <si>
    <t>フランス</t>
  </si>
  <si>
    <t>フランス</t>
    <phoneticPr fontId="1"/>
  </si>
  <si>
    <t>ベルギー</t>
    <phoneticPr fontId="1"/>
  </si>
  <si>
    <t>イタリア</t>
    <phoneticPr fontId="1"/>
  </si>
  <si>
    <t>ルクセンブルク</t>
    <phoneticPr fontId="1"/>
  </si>
  <si>
    <t>スイス</t>
    <phoneticPr fontId="1"/>
  </si>
  <si>
    <t>スペイン</t>
    <phoneticPr fontId="1"/>
  </si>
  <si>
    <t>ルクセンブルク</t>
    <phoneticPr fontId="1"/>
  </si>
  <si>
    <t>オランダ</t>
    <phoneticPr fontId="1"/>
  </si>
  <si>
    <t>アメリカ</t>
    <phoneticPr fontId="1"/>
  </si>
  <si>
    <t>アイルランド</t>
    <phoneticPr fontId="1"/>
  </si>
  <si>
    <t>デンマーク</t>
    <phoneticPr fontId="1"/>
  </si>
  <si>
    <t>ドイツ</t>
    <phoneticPr fontId="1"/>
  </si>
  <si>
    <t>オーストラリア</t>
    <phoneticPr fontId="1"/>
  </si>
  <si>
    <t>イギリス</t>
    <phoneticPr fontId="1"/>
  </si>
  <si>
    <t>総距離
km</t>
    <rPh sb="0" eb="3">
      <t>ソウキョリ</t>
    </rPh>
    <phoneticPr fontId="1"/>
  </si>
  <si>
    <t>平均速度
km/h</t>
    <rPh sb="0" eb="2">
      <t>ヘイキン</t>
    </rPh>
    <rPh sb="2" eb="4">
      <t>ソクド</t>
    </rPh>
    <phoneticPr fontId="1"/>
  </si>
  <si>
    <t>回数</t>
    <rPh sb="0" eb="2">
      <t>カイスウ</t>
    </rPh>
    <phoneticPr fontId="1"/>
  </si>
  <si>
    <t>ルクセンブルク</t>
    <phoneticPr fontId="1"/>
  </si>
  <si>
    <t>イタリア</t>
    <phoneticPr fontId="1"/>
  </si>
  <si>
    <t>他</t>
    <rPh sb="0" eb="1">
      <t>タ</t>
    </rPh>
    <phoneticPr fontId="1"/>
  </si>
  <si>
    <t>ツール・ド・フランスにおける統計処理</t>
    <rPh sb="14" eb="16">
      <t>トウケイ</t>
    </rPh>
    <rPh sb="16" eb="18">
      <t>ショリ</t>
    </rPh>
    <phoneticPr fontId="1"/>
  </si>
  <si>
    <t>解説
　最初に、A4に収まらせる気が毛頭なく、このようにサイズが膨大になってしまったことに対して謝罪する。
　この表のデータは、ツール・ド・フランス2013 100回大会公式プログラム（八重洲出版　平成25年発行）から引用してきた。表中の - は記録の記載がないことを指している。
　グラフから読み取っていく。上図の総距離と平均時速の変化のグラフを見ると、総距離は年々減少しているが平均時速は上昇していることが見て取れるはずである。この現象の因子を考察すると、近年の機材の技術面の向上や運動科学の解明やレース戦略の定着、さらに路面環境の改良が考えられる。
　表からも多少はこの総距離と平均時速の相関に気付いたが、グラフ処理して可視化することで明確に把握できた。
　もう一つのグラフの国別総合優勝者数のグラフは、ついでとして作成した。グラフを見るとフランスが圧倒的だが、表で確認してもらいたいのが、昔はフランス籍の優勝者が多いが近年は全くいないのである。スペインはその逆である。グラフの穴ともいえる部分も確認できた。ちなみに、優勝者国籍の列の - は全て同一選手（アメリカ籍）のドーピング違反で剥奪されたためである。</t>
    <rPh sb="0" eb="2">
      <t>カイセツ</t>
    </rPh>
    <rPh sb="4" eb="6">
      <t>サイショ</t>
    </rPh>
    <rPh sb="11" eb="12">
      <t>オサ</t>
    </rPh>
    <rPh sb="16" eb="17">
      <t>キ</t>
    </rPh>
    <rPh sb="18" eb="20">
      <t>モウトウ</t>
    </rPh>
    <rPh sb="32" eb="34">
      <t>ボウダイ</t>
    </rPh>
    <rPh sb="45" eb="46">
      <t>タイ</t>
    </rPh>
    <rPh sb="48" eb="50">
      <t>シャザイ</t>
    </rPh>
    <rPh sb="57" eb="58">
      <t>ヒョウ</t>
    </rPh>
    <rPh sb="82" eb="83">
      <t>カイ</t>
    </rPh>
    <rPh sb="83" eb="85">
      <t>タイカイ</t>
    </rPh>
    <rPh sb="85" eb="87">
      <t>コウシキ</t>
    </rPh>
    <rPh sb="93" eb="96">
      <t>ヤエス</t>
    </rPh>
    <rPh sb="96" eb="98">
      <t>シュッパン</t>
    </rPh>
    <rPh sb="99" eb="101">
      <t>ヘイセイ</t>
    </rPh>
    <rPh sb="103" eb="104">
      <t>ネン</t>
    </rPh>
    <rPh sb="104" eb="106">
      <t>ハッコウ</t>
    </rPh>
    <rPh sb="109" eb="111">
      <t>インヨウ</t>
    </rPh>
    <rPh sb="116" eb="118">
      <t>ヒョウチュウ</t>
    </rPh>
    <rPh sb="123" eb="125">
      <t>キロク</t>
    </rPh>
    <rPh sb="126" eb="128">
      <t>キサイ</t>
    </rPh>
    <rPh sb="134" eb="135">
      <t>サ</t>
    </rPh>
    <rPh sb="147" eb="148">
      <t>ヨ</t>
    </rPh>
    <rPh sb="149" eb="150">
      <t>ト</t>
    </rPh>
    <rPh sb="155" eb="156">
      <t>ウエ</t>
    </rPh>
    <rPh sb="156" eb="157">
      <t>ズ</t>
    </rPh>
    <rPh sb="158" eb="161">
      <t>ソウキョリ</t>
    </rPh>
    <rPh sb="162" eb="164">
      <t>ヘイキン</t>
    </rPh>
    <rPh sb="164" eb="166">
      <t>ジソク</t>
    </rPh>
    <rPh sb="167" eb="169">
      <t>ヘンカ</t>
    </rPh>
    <rPh sb="174" eb="175">
      <t>ミ</t>
    </rPh>
    <rPh sb="178" eb="181">
      <t>ソウキョリ</t>
    </rPh>
    <rPh sb="182" eb="184">
      <t>ネンネン</t>
    </rPh>
    <rPh sb="184" eb="186">
      <t>ゲンショウ</t>
    </rPh>
    <rPh sb="191" eb="193">
      <t>ヘイキン</t>
    </rPh>
    <rPh sb="193" eb="195">
      <t>ジソク</t>
    </rPh>
    <rPh sb="196" eb="198">
      <t>ジョウショウ</t>
    </rPh>
    <rPh sb="205" eb="206">
      <t>ミ</t>
    </rPh>
    <rPh sb="207" eb="208">
      <t>ト</t>
    </rPh>
    <rPh sb="218" eb="220">
      <t>ゲンショウ</t>
    </rPh>
    <rPh sb="221" eb="223">
      <t>インシ</t>
    </rPh>
    <rPh sb="224" eb="226">
      <t>コウサツ</t>
    </rPh>
    <rPh sb="230" eb="232">
      <t>キンネン</t>
    </rPh>
    <rPh sb="233" eb="235">
      <t>キザイ</t>
    </rPh>
    <rPh sb="236" eb="238">
      <t>ギジュツ</t>
    </rPh>
    <rPh sb="238" eb="239">
      <t>メン</t>
    </rPh>
    <rPh sb="240" eb="242">
      <t>コウジョウ</t>
    </rPh>
    <rPh sb="243" eb="245">
      <t>ウンドウ</t>
    </rPh>
    <rPh sb="245" eb="247">
      <t>カガク</t>
    </rPh>
    <rPh sb="248" eb="250">
      <t>カイメイ</t>
    </rPh>
    <rPh sb="254" eb="256">
      <t>センリャク</t>
    </rPh>
    <rPh sb="257" eb="259">
      <t>テイチャク</t>
    </rPh>
    <rPh sb="263" eb="265">
      <t>ロメン</t>
    </rPh>
    <rPh sb="265" eb="267">
      <t>カンキョウ</t>
    </rPh>
    <rPh sb="268" eb="270">
      <t>カイリョウ</t>
    </rPh>
    <rPh sb="271" eb="272">
      <t>カンガ</t>
    </rPh>
    <rPh sb="279" eb="280">
      <t>ヒョウ</t>
    </rPh>
    <rPh sb="283" eb="285">
      <t>タショウ</t>
    </rPh>
    <rPh sb="288" eb="291">
      <t>ソウキョリ</t>
    </rPh>
    <rPh sb="292" eb="294">
      <t>ヘイキン</t>
    </rPh>
    <rPh sb="294" eb="296">
      <t>ジソク</t>
    </rPh>
    <rPh sb="297" eb="299">
      <t>ソウカン</t>
    </rPh>
    <rPh sb="300" eb="302">
      <t>キヅ</t>
    </rPh>
    <rPh sb="309" eb="311">
      <t>ショリ</t>
    </rPh>
    <rPh sb="313" eb="316">
      <t>カシカ</t>
    </rPh>
    <rPh sb="321" eb="323">
      <t>メイカク</t>
    </rPh>
    <rPh sb="324" eb="326">
      <t>ハアク</t>
    </rPh>
    <rPh sb="334" eb="335">
      <t>ヒト</t>
    </rPh>
    <rPh sb="341" eb="343">
      <t>クニベツ</t>
    </rPh>
    <rPh sb="343" eb="345">
      <t>ソウゴウ</t>
    </rPh>
    <rPh sb="345" eb="347">
      <t>ユウショウ</t>
    </rPh>
    <rPh sb="347" eb="348">
      <t>シャ</t>
    </rPh>
    <rPh sb="348" eb="349">
      <t>スウ</t>
    </rPh>
    <rPh sb="361" eb="363">
      <t>サクセイ</t>
    </rPh>
    <rPh sb="370" eb="371">
      <t>ミ</t>
    </rPh>
    <rPh sb="378" eb="381">
      <t>アットウテキ</t>
    </rPh>
    <rPh sb="384" eb="385">
      <t>ヒョウ</t>
    </rPh>
    <rPh sb="386" eb="388">
      <t>カクニン</t>
    </rPh>
    <rPh sb="398" eb="399">
      <t>ムカシ</t>
    </rPh>
    <rPh sb="404" eb="405">
      <t>セキ</t>
    </rPh>
    <rPh sb="406" eb="409">
      <t>ユウショウシャ</t>
    </rPh>
    <rPh sb="410" eb="411">
      <t>オオ</t>
    </rPh>
    <rPh sb="413" eb="415">
      <t>キンネン</t>
    </rPh>
    <rPh sb="416" eb="417">
      <t>マッタ</t>
    </rPh>
    <rPh sb="433" eb="434">
      <t>ギャク</t>
    </rPh>
    <rPh sb="442" eb="443">
      <t>アナ</t>
    </rPh>
    <rPh sb="448" eb="450">
      <t>ブブン</t>
    </rPh>
    <rPh sb="451" eb="453">
      <t>カクニン</t>
    </rPh>
    <rPh sb="462" eb="465">
      <t>ユウショウシャ</t>
    </rPh>
    <rPh sb="465" eb="467">
      <t>コクセキ</t>
    </rPh>
    <rPh sb="468" eb="469">
      <t>レツ</t>
    </rPh>
    <rPh sb="474" eb="475">
      <t>スベ</t>
    </rPh>
    <rPh sb="476" eb="478">
      <t>ドウイツ</t>
    </rPh>
    <rPh sb="478" eb="480">
      <t>センシュ</t>
    </rPh>
    <rPh sb="485" eb="486">
      <t>セキ</t>
    </rPh>
    <rPh sb="493" eb="495">
      <t>イハン</t>
    </rPh>
    <rPh sb="496" eb="498">
      <t>ハクダツ</t>
    </rPh>
    <phoneticPr fontId="1"/>
  </si>
  <si>
    <t>農学部　生命科学科　████　□□□□□</t>
    <rPh sb="0" eb="3">
      <t>ノウガクブ</t>
    </rPh>
    <rPh sb="4" eb="6">
      <t>セイメイ</t>
    </rPh>
    <rPh sb="6" eb="8">
      <t>カガク</t>
    </rPh>
    <rPh sb="8" eb="9">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</si>
</sst>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2" x14ac:knownFonts="1">
    <font>
      <sz val="11"/>
      <color theme="1"/>
      <name val="ＭＳ Ｐゴシック"/>
      <family val="2"/>
      <charset val="128"/>
      <scheme val="minor"/>
    </font>
    <font>
      <sz val="6"/>
      <name val="ＭＳ Ｐゴシック"/>
      <family val="2"/>
      <charset val="128"/>
      <scheme val="minor"/>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double">
        <color indexed="64"/>
      </bottom>
      <diagonal/>
    </border>
    <border>
      <left/>
      <right style="double">
        <color indexed="64"/>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alignment vertical="center"/>
    </xf>
  </cellStyleXfs>
  <cellXfs count="30">
    <xf numFmtId="0" fontId="0" fillId="0" borderId="0" xfId="0">
      <alignment vertical="center"/>
    </xf>
    <xf numFmtId="0" fontId="0" fillId="0" borderId="0" xfId="0"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3" fontId="0" fillId="0" borderId="0" xfId="0" applyNumberFormat="1" applyBorder="1">
      <alignment vertical="center"/>
    </xf>
    <xf numFmtId="176" fontId="0" fillId="0" borderId="0" xfId="0" applyNumberFormat="1" applyBorder="1">
      <alignment vertical="center"/>
    </xf>
    <xf numFmtId="0" fontId="0" fillId="0" borderId="5" xfId="0" applyBorder="1">
      <alignment vertical="center"/>
    </xf>
    <xf numFmtId="176" fontId="0" fillId="0" borderId="0" xfId="0" applyNumberFormat="1" applyBorder="1" applyAlignment="1">
      <alignment horizontal="center" vertical="center"/>
    </xf>
    <xf numFmtId="0" fontId="0" fillId="0" borderId="5" xfId="0" applyBorder="1" applyAlignment="1">
      <alignment horizontal="center" vertical="center"/>
    </xf>
    <xf numFmtId="3" fontId="0" fillId="0" borderId="7" xfId="0" applyNumberFormat="1" applyBorder="1">
      <alignment vertical="center"/>
    </xf>
    <xf numFmtId="176" fontId="0" fillId="0" borderId="7" xfId="0" applyNumberFormat="1" applyBorder="1">
      <alignment vertical="center"/>
    </xf>
    <xf numFmtId="0" fontId="0" fillId="0" borderId="7" xfId="0" applyBorder="1">
      <alignment vertical="center"/>
    </xf>
    <xf numFmtId="0" fontId="0" fillId="0" borderId="8" xfId="0" applyBorder="1">
      <alignment vertical="center"/>
    </xf>
    <xf numFmtId="0" fontId="0" fillId="0" borderId="9" xfId="0" applyBorder="1" applyAlignment="1">
      <alignment horizontal="center" vertical="center" wrapText="1"/>
    </xf>
    <xf numFmtId="0" fontId="0" fillId="0" borderId="9" xfId="0" applyBorder="1" applyAlignment="1">
      <alignment horizontal="center" vertical="center"/>
    </xf>
    <xf numFmtId="0" fontId="0" fillId="0" borderId="11" xfId="0" applyBorder="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ja-JP" altLang="en-US"/>
              <a:t>総合優勝回数</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barChart>
        <c:barDir val="col"/>
        <c:grouping val="clustered"/>
        <c:varyColors val="0"/>
        <c:ser>
          <c:idx val="0"/>
          <c:order val="0"/>
          <c:tx>
            <c:strRef>
              <c:f>Sheet1!$A$107</c:f>
              <c:strCache>
                <c:ptCount val="1"/>
                <c:pt idx="0">
                  <c:v>回数</c:v>
                </c:pt>
              </c:strCache>
            </c:strRef>
          </c:tx>
          <c:spPr>
            <a:solidFill>
              <a:srgbClr val="FFFF00"/>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Sheet1!$B$106:$H$106</c:f>
              <c:strCache>
                <c:ptCount val="7"/>
                <c:pt idx="1">
                  <c:v>フランス</c:v>
                </c:pt>
                <c:pt idx="2">
                  <c:v>ルクセンブルク</c:v>
                </c:pt>
                <c:pt idx="3">
                  <c:v>ベルギー</c:v>
                </c:pt>
                <c:pt idx="4">
                  <c:v>イタリア</c:v>
                </c:pt>
                <c:pt idx="5">
                  <c:v>スペイン</c:v>
                </c:pt>
                <c:pt idx="6">
                  <c:v>他</c:v>
                </c:pt>
              </c:strCache>
            </c:strRef>
          </c:cat>
          <c:val>
            <c:numRef>
              <c:f>Sheet1!$B$107:$H$107</c:f>
              <c:numCache>
                <c:formatCode>General</c:formatCode>
                <c:ptCount val="7"/>
                <c:pt idx="1">
                  <c:v>36</c:v>
                </c:pt>
                <c:pt idx="2">
                  <c:v>5</c:v>
                </c:pt>
                <c:pt idx="3">
                  <c:v>18</c:v>
                </c:pt>
                <c:pt idx="4">
                  <c:v>9</c:v>
                </c:pt>
                <c:pt idx="5">
                  <c:v>12</c:v>
                </c:pt>
                <c:pt idx="6">
                  <c:v>12</c:v>
                </c:pt>
              </c:numCache>
            </c:numRef>
          </c:val>
          <c:extLst>
            <c:ext xmlns:c16="http://schemas.microsoft.com/office/drawing/2014/chart" uri="{C3380CC4-5D6E-409C-BE32-E72D297353CC}">
              <c16:uniqueId val="{00000000-87FF-4518-9FF2-F8AEC5F4BE39}"/>
            </c:ext>
          </c:extLst>
        </c:ser>
        <c:dLbls>
          <c:dLblPos val="outEnd"/>
          <c:showLegendKey val="0"/>
          <c:showVal val="1"/>
          <c:showCatName val="0"/>
          <c:showSerName val="0"/>
          <c:showPercent val="0"/>
          <c:showBubbleSize val="0"/>
        </c:dLbls>
        <c:gapWidth val="65"/>
        <c:axId val="276794304"/>
        <c:axId val="276788424"/>
      </c:barChart>
      <c:catAx>
        <c:axId val="27679430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ja-JP"/>
          </a:p>
        </c:txPr>
        <c:crossAx val="276788424"/>
        <c:crosses val="autoZero"/>
        <c:auto val="1"/>
        <c:lblAlgn val="ctr"/>
        <c:lblOffset val="100"/>
        <c:noMultiLvlLbl val="0"/>
      </c:catAx>
      <c:valAx>
        <c:axId val="276788424"/>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crossAx val="276794304"/>
        <c:crosses val="autoZero"/>
        <c:crossBetween val="between"/>
      </c:valAx>
      <c:spPr>
        <a:noFill/>
        <a:ln>
          <a:noFill/>
        </a:ln>
        <a:effectLst/>
      </c:spPr>
    </c:plotArea>
    <c:plotVisOnly val="1"/>
    <c:dispBlanksAs val="gap"/>
    <c:showDLblsOverMax val="0"/>
  </c:chart>
  <c:spPr>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6200000" scaled="1"/>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ysClr val="windowText" lastClr="000000"/>
                </a:solidFill>
                <a:effectLst>
                  <a:outerShdw blurRad="50800" dist="38100" dir="5400000" algn="t" rotWithShape="0">
                    <a:prstClr val="black">
                      <a:alpha val="40000"/>
                    </a:prstClr>
                  </a:outerShdw>
                </a:effectLst>
                <a:latin typeface="+mn-lt"/>
                <a:ea typeface="+mn-ea"/>
                <a:cs typeface="+mn-cs"/>
              </a:defRPr>
            </a:pPr>
            <a:r>
              <a:rPr lang="ja-JP" altLang="en-US">
                <a:solidFill>
                  <a:sysClr val="windowText" lastClr="000000"/>
                </a:solidFill>
              </a:rPr>
              <a:t>総距離と平均時速の変化</a:t>
            </a:r>
            <a:endParaRPr lang="ja-JP">
              <a:solidFill>
                <a:sysClr val="windowText" lastClr="000000"/>
              </a:solidFill>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ysClr val="windowText" lastClr="000000"/>
              </a:solidFill>
              <a:effectLst>
                <a:outerShdw blurRad="50800" dist="38100" dir="5400000" algn="t" rotWithShape="0">
                  <a:prstClr val="black">
                    <a:alpha val="40000"/>
                  </a:prstClr>
                </a:outerShdw>
              </a:effectLst>
              <a:latin typeface="+mn-lt"/>
              <a:ea typeface="+mn-ea"/>
              <a:cs typeface="+mn-cs"/>
            </a:defRPr>
          </a:pPr>
          <a:endParaRPr lang="ja-JP"/>
        </a:p>
      </c:txPr>
    </c:title>
    <c:autoTitleDeleted val="0"/>
    <c:plotArea>
      <c:layout/>
      <c:barChart>
        <c:barDir val="col"/>
        <c:grouping val="clustered"/>
        <c:varyColors val="0"/>
        <c:ser>
          <c:idx val="0"/>
          <c:order val="0"/>
          <c:tx>
            <c:strRef>
              <c:f>Sheet1!$B$5:$B$14</c:f>
              <c:strCache>
                <c:ptCount val="10"/>
                <c:pt idx="0">
                  <c:v>2,428</c:v>
                </c:pt>
                <c:pt idx="1">
                  <c:v>2,420</c:v>
                </c:pt>
                <c:pt idx="2">
                  <c:v>2,994</c:v>
                </c:pt>
                <c:pt idx="3">
                  <c:v>4,637</c:v>
                </c:pt>
                <c:pt idx="4">
                  <c:v>4,488</c:v>
                </c:pt>
                <c:pt idx="5">
                  <c:v>4,488</c:v>
                </c:pt>
                <c:pt idx="6">
                  <c:v>4,497</c:v>
                </c:pt>
                <c:pt idx="7">
                  <c:v>4,737</c:v>
                </c:pt>
                <c:pt idx="8">
                  <c:v>5,344</c:v>
                </c:pt>
                <c:pt idx="9">
                  <c:v>5,319</c:v>
                </c:pt>
              </c:strCache>
            </c:strRef>
          </c:tx>
          <c:spPr>
            <a:solidFill>
              <a:schemeClr val="accent5"/>
            </a:solidFill>
            <a:ln>
              <a:noFill/>
            </a:ln>
            <a:effectLst>
              <a:outerShdw blurRad="57150" dist="19050" dir="5400000" algn="ctr" rotWithShape="0">
                <a:srgbClr val="000000">
                  <a:alpha val="63000"/>
                </a:srgbClr>
              </a:outerShdw>
            </a:effectLst>
          </c:spPr>
          <c:invertIfNegative val="0"/>
          <c:cat>
            <c:numRef>
              <c:f>Sheet1!$A$5:$A$103</c:f>
              <c:numCache>
                <c:formatCode>General</c:formatCode>
                <c:ptCount val="99"/>
                <c:pt idx="0">
                  <c:v>1903</c:v>
                </c:pt>
                <c:pt idx="1">
                  <c:v>1904</c:v>
                </c:pt>
                <c:pt idx="2">
                  <c:v>1905</c:v>
                </c:pt>
                <c:pt idx="3">
                  <c:v>1906</c:v>
                </c:pt>
                <c:pt idx="4">
                  <c:v>1907</c:v>
                </c:pt>
                <c:pt idx="5">
                  <c:v>1908</c:v>
                </c:pt>
                <c:pt idx="6">
                  <c:v>1909</c:v>
                </c:pt>
                <c:pt idx="7">
                  <c:v>1910</c:v>
                </c:pt>
                <c:pt idx="8">
                  <c:v>1911</c:v>
                </c:pt>
                <c:pt idx="9">
                  <c:v>1912</c:v>
                </c:pt>
                <c:pt idx="10">
                  <c:v>1913</c:v>
                </c:pt>
                <c:pt idx="11">
                  <c:v>1914</c:v>
                </c:pt>
                <c:pt idx="12">
                  <c:v>1919</c:v>
                </c:pt>
                <c:pt idx="13">
                  <c:v>1920</c:v>
                </c:pt>
                <c:pt idx="14">
                  <c:v>1921</c:v>
                </c:pt>
                <c:pt idx="15">
                  <c:v>1922</c:v>
                </c:pt>
                <c:pt idx="16">
                  <c:v>1923</c:v>
                </c:pt>
                <c:pt idx="17">
                  <c:v>1924</c:v>
                </c:pt>
                <c:pt idx="18">
                  <c:v>1925</c:v>
                </c:pt>
                <c:pt idx="19">
                  <c:v>1926</c:v>
                </c:pt>
                <c:pt idx="20">
                  <c:v>1927</c:v>
                </c:pt>
                <c:pt idx="21">
                  <c:v>1928</c:v>
                </c:pt>
                <c:pt idx="22">
                  <c:v>1929</c:v>
                </c:pt>
                <c:pt idx="23">
                  <c:v>1930</c:v>
                </c:pt>
                <c:pt idx="24">
                  <c:v>1931</c:v>
                </c:pt>
                <c:pt idx="25">
                  <c:v>1932</c:v>
                </c:pt>
                <c:pt idx="26">
                  <c:v>1933</c:v>
                </c:pt>
                <c:pt idx="27">
                  <c:v>1934</c:v>
                </c:pt>
                <c:pt idx="28">
                  <c:v>1935</c:v>
                </c:pt>
                <c:pt idx="29">
                  <c:v>1936</c:v>
                </c:pt>
                <c:pt idx="30">
                  <c:v>1937</c:v>
                </c:pt>
                <c:pt idx="31">
                  <c:v>1938</c:v>
                </c:pt>
                <c:pt idx="32">
                  <c:v>1939</c:v>
                </c:pt>
                <c:pt idx="33">
                  <c:v>1947</c:v>
                </c:pt>
                <c:pt idx="34">
                  <c:v>1948</c:v>
                </c:pt>
                <c:pt idx="35">
                  <c:v>1949</c:v>
                </c:pt>
                <c:pt idx="36">
                  <c:v>1950</c:v>
                </c:pt>
                <c:pt idx="37">
                  <c:v>1951</c:v>
                </c:pt>
                <c:pt idx="38">
                  <c:v>1952</c:v>
                </c:pt>
                <c:pt idx="39">
                  <c:v>1953</c:v>
                </c:pt>
                <c:pt idx="40">
                  <c:v>1954</c:v>
                </c:pt>
                <c:pt idx="41">
                  <c:v>1955</c:v>
                </c:pt>
                <c:pt idx="42">
                  <c:v>1956</c:v>
                </c:pt>
                <c:pt idx="43">
                  <c:v>1957</c:v>
                </c:pt>
                <c:pt idx="44">
                  <c:v>1958</c:v>
                </c:pt>
                <c:pt idx="45">
                  <c:v>1959</c:v>
                </c:pt>
                <c:pt idx="46">
                  <c:v>1960</c:v>
                </c:pt>
                <c:pt idx="47">
                  <c:v>1961</c:v>
                </c:pt>
                <c:pt idx="48">
                  <c:v>1962</c:v>
                </c:pt>
                <c:pt idx="49">
                  <c:v>1963</c:v>
                </c:pt>
                <c:pt idx="50">
                  <c:v>1964</c:v>
                </c:pt>
                <c:pt idx="51">
                  <c:v>1965</c:v>
                </c:pt>
                <c:pt idx="52">
                  <c:v>1966</c:v>
                </c:pt>
                <c:pt idx="53">
                  <c:v>1967</c:v>
                </c:pt>
                <c:pt idx="54">
                  <c:v>1968</c:v>
                </c:pt>
                <c:pt idx="55">
                  <c:v>1969</c:v>
                </c:pt>
                <c:pt idx="56">
                  <c:v>1970</c:v>
                </c:pt>
                <c:pt idx="57">
                  <c:v>1971</c:v>
                </c:pt>
                <c:pt idx="58">
                  <c:v>1972</c:v>
                </c:pt>
                <c:pt idx="59">
                  <c:v>1973</c:v>
                </c:pt>
                <c:pt idx="60">
                  <c:v>1974</c:v>
                </c:pt>
                <c:pt idx="61">
                  <c:v>1975</c:v>
                </c:pt>
                <c:pt idx="62">
                  <c:v>1976</c:v>
                </c:pt>
                <c:pt idx="63">
                  <c:v>1977</c:v>
                </c:pt>
                <c:pt idx="64">
                  <c:v>1978</c:v>
                </c:pt>
                <c:pt idx="65">
                  <c:v>1979</c:v>
                </c:pt>
                <c:pt idx="66">
                  <c:v>1980</c:v>
                </c:pt>
                <c:pt idx="67">
                  <c:v>1981</c:v>
                </c:pt>
                <c:pt idx="68">
                  <c:v>1982</c:v>
                </c:pt>
                <c:pt idx="69">
                  <c:v>1983</c:v>
                </c:pt>
                <c:pt idx="70">
                  <c:v>1984</c:v>
                </c:pt>
                <c:pt idx="71">
                  <c:v>1985</c:v>
                </c:pt>
                <c:pt idx="72">
                  <c:v>1986</c:v>
                </c:pt>
                <c:pt idx="73">
                  <c:v>1987</c:v>
                </c:pt>
                <c:pt idx="74">
                  <c:v>1988</c:v>
                </c:pt>
                <c:pt idx="75">
                  <c:v>1989</c:v>
                </c:pt>
                <c:pt idx="76">
                  <c:v>1990</c:v>
                </c:pt>
                <c:pt idx="77">
                  <c:v>1991</c:v>
                </c:pt>
                <c:pt idx="78">
                  <c:v>1992</c:v>
                </c:pt>
                <c:pt idx="79">
                  <c:v>1993</c:v>
                </c:pt>
                <c:pt idx="80">
                  <c:v>1994</c:v>
                </c:pt>
                <c:pt idx="81">
                  <c:v>1995</c:v>
                </c:pt>
                <c:pt idx="82">
                  <c:v>1996</c:v>
                </c:pt>
                <c:pt idx="83">
                  <c:v>1997</c:v>
                </c:pt>
                <c:pt idx="84">
                  <c:v>1998</c:v>
                </c:pt>
                <c:pt idx="85">
                  <c:v>1999</c:v>
                </c:pt>
                <c:pt idx="86">
                  <c:v>2000</c:v>
                </c:pt>
                <c:pt idx="87">
                  <c:v>2001</c:v>
                </c:pt>
                <c:pt idx="88">
                  <c:v>2002</c:v>
                </c:pt>
                <c:pt idx="89">
                  <c:v>2003</c:v>
                </c:pt>
                <c:pt idx="90">
                  <c:v>2004</c:v>
                </c:pt>
                <c:pt idx="91">
                  <c:v>2005</c:v>
                </c:pt>
                <c:pt idx="92">
                  <c:v>2006</c:v>
                </c:pt>
                <c:pt idx="93">
                  <c:v>2007</c:v>
                </c:pt>
                <c:pt idx="94">
                  <c:v>2008</c:v>
                </c:pt>
                <c:pt idx="95">
                  <c:v>2009</c:v>
                </c:pt>
                <c:pt idx="96">
                  <c:v>2010</c:v>
                </c:pt>
                <c:pt idx="97">
                  <c:v>2011</c:v>
                </c:pt>
                <c:pt idx="98">
                  <c:v>2012</c:v>
                </c:pt>
              </c:numCache>
            </c:numRef>
          </c:cat>
          <c:val>
            <c:numRef>
              <c:f>Sheet1!$B$15:$B$103</c:f>
              <c:numCache>
                <c:formatCode>#,##0</c:formatCode>
                <c:ptCount val="89"/>
                <c:pt idx="0">
                  <c:v>5387</c:v>
                </c:pt>
                <c:pt idx="1">
                  <c:v>5405</c:v>
                </c:pt>
                <c:pt idx="2">
                  <c:v>5560</c:v>
                </c:pt>
                <c:pt idx="3">
                  <c:v>5503</c:v>
                </c:pt>
                <c:pt idx="4">
                  <c:v>5484</c:v>
                </c:pt>
                <c:pt idx="5">
                  <c:v>5375</c:v>
                </c:pt>
                <c:pt idx="6">
                  <c:v>5386</c:v>
                </c:pt>
                <c:pt idx="7">
                  <c:v>5425</c:v>
                </c:pt>
                <c:pt idx="8">
                  <c:v>5430</c:v>
                </c:pt>
                <c:pt idx="9">
                  <c:v>5745</c:v>
                </c:pt>
                <c:pt idx="10">
                  <c:v>5340</c:v>
                </c:pt>
                <c:pt idx="11">
                  <c:v>5476</c:v>
                </c:pt>
                <c:pt idx="12">
                  <c:v>5256</c:v>
                </c:pt>
                <c:pt idx="13">
                  <c:v>4818</c:v>
                </c:pt>
                <c:pt idx="14">
                  <c:v>5095</c:v>
                </c:pt>
                <c:pt idx="15">
                  <c:v>4520</c:v>
                </c:pt>
                <c:pt idx="16">
                  <c:v>4395</c:v>
                </c:pt>
                <c:pt idx="17">
                  <c:v>4363</c:v>
                </c:pt>
                <c:pt idx="18">
                  <c:v>4338</c:v>
                </c:pt>
                <c:pt idx="19">
                  <c:v>4442</c:v>
                </c:pt>
                <c:pt idx="20">
                  <c:v>4415</c:v>
                </c:pt>
                <c:pt idx="21">
                  <c:v>4694</c:v>
                </c:pt>
                <c:pt idx="22">
                  <c:v>4224</c:v>
                </c:pt>
                <c:pt idx="23">
                  <c:v>4640</c:v>
                </c:pt>
                <c:pt idx="24">
                  <c:v>4922</c:v>
                </c:pt>
                <c:pt idx="25">
                  <c:v>4808</c:v>
                </c:pt>
                <c:pt idx="26">
                  <c:v>4775</c:v>
                </c:pt>
                <c:pt idx="27">
                  <c:v>4697</c:v>
                </c:pt>
                <c:pt idx="28">
                  <c:v>4827</c:v>
                </c:pt>
                <c:pt idx="29">
                  <c:v>4479</c:v>
                </c:pt>
                <c:pt idx="30">
                  <c:v>4669</c:v>
                </c:pt>
                <c:pt idx="31">
                  <c:v>4476</c:v>
                </c:pt>
                <c:pt idx="32">
                  <c:v>4498</c:v>
                </c:pt>
                <c:pt idx="33">
                  <c:v>4665</c:v>
                </c:pt>
                <c:pt idx="34">
                  <c:v>4319</c:v>
                </c:pt>
                <c:pt idx="35">
                  <c:v>4355</c:v>
                </c:pt>
                <c:pt idx="36">
                  <c:v>4173</c:v>
                </c:pt>
                <c:pt idx="37">
                  <c:v>4397</c:v>
                </c:pt>
                <c:pt idx="38">
                  <c:v>4274</c:v>
                </c:pt>
                <c:pt idx="39">
                  <c:v>4137</c:v>
                </c:pt>
                <c:pt idx="40">
                  <c:v>4504</c:v>
                </c:pt>
                <c:pt idx="41">
                  <c:v>4177</c:v>
                </c:pt>
                <c:pt idx="42">
                  <c:v>4322</c:v>
                </c:pt>
                <c:pt idx="43">
                  <c:v>4758</c:v>
                </c:pt>
                <c:pt idx="44">
                  <c:v>4492</c:v>
                </c:pt>
                <c:pt idx="45">
                  <c:v>4117</c:v>
                </c:pt>
                <c:pt idx="46">
                  <c:v>4254</c:v>
                </c:pt>
                <c:pt idx="47">
                  <c:v>3608</c:v>
                </c:pt>
                <c:pt idx="48">
                  <c:v>3846</c:v>
                </c:pt>
                <c:pt idx="49">
                  <c:v>4090</c:v>
                </c:pt>
                <c:pt idx="50">
                  <c:v>4098</c:v>
                </c:pt>
                <c:pt idx="51">
                  <c:v>4000</c:v>
                </c:pt>
                <c:pt idx="52">
                  <c:v>4017</c:v>
                </c:pt>
                <c:pt idx="53">
                  <c:v>4096</c:v>
                </c:pt>
                <c:pt idx="54">
                  <c:v>3908</c:v>
                </c:pt>
                <c:pt idx="55">
                  <c:v>3765</c:v>
                </c:pt>
                <c:pt idx="56">
                  <c:v>3946</c:v>
                </c:pt>
                <c:pt idx="57">
                  <c:v>3757</c:v>
                </c:pt>
                <c:pt idx="58">
                  <c:v>3512</c:v>
                </c:pt>
                <c:pt idx="59">
                  <c:v>3862</c:v>
                </c:pt>
                <c:pt idx="60">
                  <c:v>4021</c:v>
                </c:pt>
                <c:pt idx="61">
                  <c:v>4127</c:v>
                </c:pt>
                <c:pt idx="62">
                  <c:v>4083</c:v>
                </c:pt>
                <c:pt idx="63">
                  <c:v>4039</c:v>
                </c:pt>
                <c:pt idx="64">
                  <c:v>3282</c:v>
                </c:pt>
                <c:pt idx="65">
                  <c:v>3285</c:v>
                </c:pt>
                <c:pt idx="66">
                  <c:v>3404</c:v>
                </c:pt>
                <c:pt idx="67">
                  <c:v>3914</c:v>
                </c:pt>
                <c:pt idx="68">
                  <c:v>3983</c:v>
                </c:pt>
                <c:pt idx="69">
                  <c:v>3714</c:v>
                </c:pt>
                <c:pt idx="70">
                  <c:v>3678</c:v>
                </c:pt>
                <c:pt idx="71">
                  <c:v>3635</c:v>
                </c:pt>
                <c:pt idx="72">
                  <c:v>3765</c:v>
                </c:pt>
                <c:pt idx="73">
                  <c:v>3944</c:v>
                </c:pt>
                <c:pt idx="74">
                  <c:v>3728</c:v>
                </c:pt>
                <c:pt idx="75">
                  <c:v>3680</c:v>
                </c:pt>
                <c:pt idx="76">
                  <c:v>3630</c:v>
                </c:pt>
                <c:pt idx="77">
                  <c:v>3462</c:v>
                </c:pt>
                <c:pt idx="78">
                  <c:v>3282</c:v>
                </c:pt>
                <c:pt idx="79">
                  <c:v>3361</c:v>
                </c:pt>
                <c:pt idx="80">
                  <c:v>3391</c:v>
                </c:pt>
                <c:pt idx="81">
                  <c:v>3608</c:v>
                </c:pt>
                <c:pt idx="82">
                  <c:v>3657</c:v>
                </c:pt>
                <c:pt idx="83">
                  <c:v>3570</c:v>
                </c:pt>
                <c:pt idx="84">
                  <c:v>3559</c:v>
                </c:pt>
                <c:pt idx="85">
                  <c:v>3460</c:v>
                </c:pt>
                <c:pt idx="86">
                  <c:v>3642</c:v>
                </c:pt>
                <c:pt idx="87">
                  <c:v>3430</c:v>
                </c:pt>
                <c:pt idx="88">
                  <c:v>3497</c:v>
                </c:pt>
              </c:numCache>
            </c:numRef>
          </c:val>
          <c:extLst>
            <c:ext xmlns:c16="http://schemas.microsoft.com/office/drawing/2014/chart" uri="{C3380CC4-5D6E-409C-BE32-E72D297353CC}">
              <c16:uniqueId val="{00000000-02A9-4303-AB7E-88AC33B2C2A0}"/>
            </c:ext>
          </c:extLst>
        </c:ser>
        <c:dLbls>
          <c:showLegendKey val="0"/>
          <c:showVal val="0"/>
          <c:showCatName val="0"/>
          <c:showSerName val="0"/>
          <c:showPercent val="0"/>
          <c:showBubbleSize val="0"/>
        </c:dLbls>
        <c:gapWidth val="219"/>
        <c:overlap val="-27"/>
        <c:axId val="410450288"/>
        <c:axId val="209123872"/>
      </c:barChart>
      <c:lineChart>
        <c:grouping val="standard"/>
        <c:varyColors val="0"/>
        <c:ser>
          <c:idx val="1"/>
          <c:order val="1"/>
          <c:tx>
            <c:strRef>
              <c:f>Sheet1!$C$5:$C$14</c:f>
              <c:strCache>
                <c:ptCount val="10"/>
                <c:pt idx="0">
                  <c:v>25.678</c:v>
                </c:pt>
                <c:pt idx="1">
                  <c:v>25.182</c:v>
                </c:pt>
                <c:pt idx="2">
                  <c:v>-</c:v>
                </c:pt>
                <c:pt idx="3">
                  <c:v>-</c:v>
                </c:pt>
                <c:pt idx="4">
                  <c:v>-</c:v>
                </c:pt>
                <c:pt idx="5">
                  <c:v>-</c:v>
                </c:pt>
                <c:pt idx="6">
                  <c:v>-</c:v>
                </c:pt>
                <c:pt idx="7">
                  <c:v>-</c:v>
                </c:pt>
                <c:pt idx="8">
                  <c:v>-</c:v>
                </c:pt>
                <c:pt idx="9">
                  <c:v>-</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val>
            <c:numRef>
              <c:f>Sheet1!$C$15:$C$103</c:f>
              <c:numCache>
                <c:formatCode>0.000</c:formatCode>
                <c:ptCount val="89"/>
                <c:pt idx="0">
                  <c:v>27.625</c:v>
                </c:pt>
                <c:pt idx="1">
                  <c:v>27.027999999999999</c:v>
                </c:pt>
                <c:pt idx="2">
                  <c:v>24.056000000000001</c:v>
                </c:pt>
                <c:pt idx="3">
                  <c:v>24.071999999999999</c:v>
                </c:pt>
                <c:pt idx="4">
                  <c:v>24.72</c:v>
                </c:pt>
                <c:pt idx="5">
                  <c:v>24.196000000000002</c:v>
                </c:pt>
                <c:pt idx="6">
                  <c:v>24.233000000000001</c:v>
                </c:pt>
                <c:pt idx="7">
                  <c:v>23.971</c:v>
                </c:pt>
                <c:pt idx="8">
                  <c:v>24.774999999999999</c:v>
                </c:pt>
                <c:pt idx="9">
                  <c:v>24.062999999999999</c:v>
                </c:pt>
                <c:pt idx="10">
                  <c:v>26.931000000000001</c:v>
                </c:pt>
                <c:pt idx="11">
                  <c:v>28.4</c:v>
                </c:pt>
                <c:pt idx="12">
                  <c:v>28.158999999999999</c:v>
                </c:pt>
                <c:pt idx="13">
                  <c:v>27.978000000000002</c:v>
                </c:pt>
                <c:pt idx="14">
                  <c:v>28.757999999999999</c:v>
                </c:pt>
                <c:pt idx="15">
                  <c:v>29.312999999999999</c:v>
                </c:pt>
                <c:pt idx="16">
                  <c:v>29.724</c:v>
                </c:pt>
                <c:pt idx="17">
                  <c:v>29.632999999999999</c:v>
                </c:pt>
                <c:pt idx="18">
                  <c:v>30.65</c:v>
                </c:pt>
                <c:pt idx="19">
                  <c:v>31.108000000000001</c:v>
                </c:pt>
                <c:pt idx="20">
                  <c:v>31.768000000000001</c:v>
                </c:pt>
                <c:pt idx="21">
                  <c:v>31.611999999999998</c:v>
                </c:pt>
                <c:pt idx="22">
                  <c:v>31.986000000000001</c:v>
                </c:pt>
                <c:pt idx="23">
                  <c:v>31.311</c:v>
                </c:pt>
                <c:pt idx="24">
                  <c:v>33.442</c:v>
                </c:pt>
                <c:pt idx="25">
                  <c:v>32.121000000000002</c:v>
                </c:pt>
                <c:pt idx="26">
                  <c:v>32.790999999999997</c:v>
                </c:pt>
                <c:pt idx="27">
                  <c:v>32.999000000000002</c:v>
                </c:pt>
                <c:pt idx="28">
                  <c:v>31.765000000000001</c:v>
                </c:pt>
                <c:pt idx="29">
                  <c:v>34.616</c:v>
                </c:pt>
                <c:pt idx="30">
                  <c:v>33.325000000000003</c:v>
                </c:pt>
                <c:pt idx="31">
                  <c:v>34.301000000000002</c:v>
                </c:pt>
                <c:pt idx="32">
                  <c:v>36.268000000000001</c:v>
                </c:pt>
                <c:pt idx="33">
                  <c:v>34.365000000000002</c:v>
                </c:pt>
                <c:pt idx="34">
                  <c:v>36.918999999999997</c:v>
                </c:pt>
                <c:pt idx="35">
                  <c:v>35.183</c:v>
                </c:pt>
                <c:pt idx="36">
                  <c:v>37.21</c:v>
                </c:pt>
                <c:pt idx="37">
                  <c:v>36.033000000000001</c:v>
                </c:pt>
                <c:pt idx="38">
                  <c:v>37.317</c:v>
                </c:pt>
                <c:pt idx="39">
                  <c:v>36.448</c:v>
                </c:pt>
                <c:pt idx="40">
                  <c:v>35.418999999999997</c:v>
                </c:pt>
                <c:pt idx="41">
                  <c:v>35.792000000000002</c:v>
                </c:pt>
                <c:pt idx="42">
                  <c:v>36.76</c:v>
                </c:pt>
                <c:pt idx="43">
                  <c:v>34.756</c:v>
                </c:pt>
                <c:pt idx="44">
                  <c:v>33.564999999999998</c:v>
                </c:pt>
                <c:pt idx="45">
                  <c:v>35.408999999999999</c:v>
                </c:pt>
                <c:pt idx="46">
                  <c:v>35.588999999999999</c:v>
                </c:pt>
                <c:pt idx="47">
                  <c:v>28.084</c:v>
                </c:pt>
                <c:pt idx="48">
                  <c:v>35.515999999999998</c:v>
                </c:pt>
                <c:pt idx="49">
                  <c:v>33.406999999999996</c:v>
                </c:pt>
                <c:pt idx="50">
                  <c:v>35.241</c:v>
                </c:pt>
                <c:pt idx="51">
                  <c:v>34.905999999999999</c:v>
                </c:pt>
                <c:pt idx="52">
                  <c:v>34.518000000000001</c:v>
                </c:pt>
                <c:pt idx="53">
                  <c:v>35.418999999999997</c:v>
                </c:pt>
                <c:pt idx="54">
                  <c:v>36.084000000000003</c:v>
                </c:pt>
                <c:pt idx="55">
                  <c:v>36.512999999999998</c:v>
                </c:pt>
                <c:pt idx="56">
                  <c:v>36.094999999999999</c:v>
                </c:pt>
                <c:pt idx="57">
                  <c:v>38.96</c:v>
                </c:pt>
                <c:pt idx="58">
                  <c:v>37.469000000000001</c:v>
                </c:pt>
                <c:pt idx="59">
                  <c:v>35.914000000000001</c:v>
                </c:pt>
                <c:pt idx="60">
                  <c:v>35.881999999999998</c:v>
                </c:pt>
                <c:pt idx="61">
                  <c:v>36.390999999999998</c:v>
                </c:pt>
                <c:pt idx="62">
                  <c:v>36.92</c:v>
                </c:pt>
                <c:pt idx="63">
                  <c:v>34.981000000000002</c:v>
                </c:pt>
                <c:pt idx="64">
                  <c:v>38.856000000000002</c:v>
                </c:pt>
                <c:pt idx="65">
                  <c:v>37.481000000000002</c:v>
                </c:pt>
                <c:pt idx="66">
                  <c:v>37.521000000000001</c:v>
                </c:pt>
                <c:pt idx="67">
                  <c:v>38.743000000000002</c:v>
                </c:pt>
                <c:pt idx="68">
                  <c:v>39.503999999999998</c:v>
                </c:pt>
                <c:pt idx="69">
                  <c:v>38.706000000000003</c:v>
                </c:pt>
                <c:pt idx="70">
                  <c:v>38.381</c:v>
                </c:pt>
                <c:pt idx="71">
                  <c:v>39.191000000000003</c:v>
                </c:pt>
                <c:pt idx="72">
                  <c:v>39.237000000000002</c:v>
                </c:pt>
                <c:pt idx="73">
                  <c:v>39.292999999999999</c:v>
                </c:pt>
                <c:pt idx="74">
                  <c:v>39.982999999999997</c:v>
                </c:pt>
                <c:pt idx="75">
                  <c:v>40.273000000000003</c:v>
                </c:pt>
                <c:pt idx="76">
                  <c:v>39.220999999999997</c:v>
                </c:pt>
                <c:pt idx="77">
                  <c:v>40.07</c:v>
                </c:pt>
                <c:pt idx="78">
                  <c:v>42.173999999999999</c:v>
                </c:pt>
                <c:pt idx="79">
                  <c:v>40.94</c:v>
                </c:pt>
                <c:pt idx="80">
                  <c:v>40.552999999999997</c:v>
                </c:pt>
                <c:pt idx="81">
                  <c:v>41.654000000000003</c:v>
                </c:pt>
                <c:pt idx="82">
                  <c:v>40.787999999999997</c:v>
                </c:pt>
                <c:pt idx="83">
                  <c:v>39.222999999999999</c:v>
                </c:pt>
                <c:pt idx="84">
                  <c:v>40.491999999999997</c:v>
                </c:pt>
                <c:pt idx="85">
                  <c:v>40.314999999999998</c:v>
                </c:pt>
                <c:pt idx="86">
                  <c:v>39.584000000000003</c:v>
                </c:pt>
                <c:pt idx="87">
                  <c:v>39.787999999999997</c:v>
                </c:pt>
                <c:pt idx="88">
                  <c:v>39.883000000000003</c:v>
                </c:pt>
              </c:numCache>
            </c:numRef>
          </c:val>
          <c:smooth val="0"/>
          <c:extLst>
            <c:ext xmlns:c16="http://schemas.microsoft.com/office/drawing/2014/chart" uri="{C3380CC4-5D6E-409C-BE32-E72D297353CC}">
              <c16:uniqueId val="{00000001-02A9-4303-AB7E-88AC33B2C2A0}"/>
            </c:ext>
          </c:extLst>
        </c:ser>
        <c:dLbls>
          <c:showLegendKey val="0"/>
          <c:showVal val="0"/>
          <c:showCatName val="0"/>
          <c:showSerName val="0"/>
          <c:showPercent val="0"/>
          <c:showBubbleSize val="0"/>
        </c:dLbls>
        <c:marker val="1"/>
        <c:smooth val="0"/>
        <c:axId val="412276992"/>
        <c:axId val="412278560"/>
      </c:lineChart>
      <c:catAx>
        <c:axId val="410450288"/>
        <c:scaling>
          <c:orientation val="minMax"/>
        </c:scaling>
        <c:delete val="0"/>
        <c:axPos val="b"/>
        <c:title>
          <c:tx>
            <c:rich>
              <a:bodyPr rot="0" spcFirstLastPara="1" vertOverflow="ellipsis" vert="horz" wrap="square" anchor="ctr" anchorCtr="1"/>
              <a:lstStyle/>
              <a:p>
                <a:pPr>
                  <a:defRPr sz="900" b="1" i="0" u="none" strike="noStrike" kern="1200" cap="all" baseline="0">
                    <a:solidFill>
                      <a:sysClr val="windowText" lastClr="000000"/>
                    </a:solidFill>
                    <a:latin typeface="+mn-lt"/>
                    <a:ea typeface="+mn-ea"/>
                    <a:cs typeface="+mn-cs"/>
                  </a:defRPr>
                </a:pPr>
                <a:r>
                  <a:rPr lang="ja-JP" altLang="en-US">
                    <a:solidFill>
                      <a:sysClr val="windowText" lastClr="000000"/>
                    </a:solidFill>
                  </a:rPr>
                  <a:t>開催年</a:t>
                </a:r>
              </a:p>
            </c:rich>
          </c:tx>
          <c:overlay val="0"/>
          <c:spPr>
            <a:noFill/>
            <a:ln>
              <a:noFill/>
            </a:ln>
            <a:effectLst/>
          </c:spPr>
          <c:txPr>
            <a:bodyPr rot="0" spcFirstLastPara="1" vertOverflow="ellipsis" vert="horz" wrap="square" anchor="ctr" anchorCtr="1"/>
            <a:lstStyle/>
            <a:p>
              <a:pPr>
                <a:defRPr sz="900" b="1" i="0" u="none" strike="noStrike" kern="1200" cap="all" baseline="0">
                  <a:solidFill>
                    <a:sysClr val="windowText" lastClr="000000"/>
                  </a:solidFill>
                  <a:latin typeface="+mn-lt"/>
                  <a:ea typeface="+mn-ea"/>
                  <a:cs typeface="+mn-cs"/>
                </a:defRPr>
              </a:pPr>
              <a:endParaRPr lang="ja-JP"/>
            </a:p>
          </c:txPr>
        </c:title>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209123872"/>
        <c:crosses val="autoZero"/>
        <c:auto val="1"/>
        <c:lblAlgn val="ctr"/>
        <c:lblOffset val="100"/>
        <c:noMultiLvlLbl val="0"/>
      </c:catAx>
      <c:valAx>
        <c:axId val="209123872"/>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ysClr val="windowText" lastClr="000000"/>
                    </a:solidFill>
                    <a:latin typeface="+mn-lt"/>
                    <a:ea typeface="+mn-ea"/>
                    <a:cs typeface="+mn-cs"/>
                  </a:defRPr>
                </a:pPr>
                <a:r>
                  <a:rPr lang="ja-JP" altLang="en-US">
                    <a:solidFill>
                      <a:sysClr val="windowText" lastClr="000000"/>
                    </a:solidFill>
                  </a:rPr>
                  <a:t>総距離　</a:t>
                </a:r>
                <a:r>
                  <a:rPr lang="en-US" altLang="ja-JP">
                    <a:solidFill>
                      <a:sysClr val="windowText" lastClr="000000"/>
                    </a:solidFill>
                  </a:rPr>
                  <a:t>km</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ysClr val="windowText" lastClr="000000"/>
                  </a:solidFill>
                  <a:latin typeface="+mn-lt"/>
                  <a:ea typeface="+mn-ea"/>
                  <a:cs typeface="+mn-cs"/>
                </a:defRPr>
              </a:pPr>
              <a:endParaRPr lang="ja-JP"/>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10450288"/>
        <c:crosses val="autoZero"/>
        <c:crossBetween val="between"/>
      </c:valAx>
      <c:valAx>
        <c:axId val="412278560"/>
        <c:scaling>
          <c:orientation val="minMax"/>
        </c:scaling>
        <c:delete val="0"/>
        <c:axPos val="r"/>
        <c:title>
          <c:tx>
            <c:rich>
              <a:bodyPr rot="-5400000" spcFirstLastPara="1" vertOverflow="ellipsis" vert="horz" wrap="square" anchor="ctr" anchorCtr="1"/>
              <a:lstStyle/>
              <a:p>
                <a:pPr>
                  <a:defRPr sz="900" b="1" i="0" u="none" strike="noStrike" kern="1200" cap="all" baseline="0">
                    <a:solidFill>
                      <a:sysClr val="windowText" lastClr="000000"/>
                    </a:solidFill>
                    <a:latin typeface="+mn-lt"/>
                    <a:ea typeface="+mn-ea"/>
                    <a:cs typeface="+mn-cs"/>
                  </a:defRPr>
                </a:pPr>
                <a:r>
                  <a:rPr lang="ja-JP" altLang="en-US">
                    <a:solidFill>
                      <a:sysClr val="windowText" lastClr="000000"/>
                    </a:solidFill>
                  </a:rPr>
                  <a:t>平均時速　</a:t>
                </a:r>
                <a:r>
                  <a:rPr lang="en-US" altLang="ja-JP">
                    <a:solidFill>
                      <a:sysClr val="windowText" lastClr="000000"/>
                    </a:solidFill>
                  </a:rPr>
                  <a:t>km/h</a:t>
                </a:r>
                <a:endParaRPr lang="ja-JP" alt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900" b="1" i="0" u="none" strike="noStrike" kern="1200" cap="all" baseline="0">
                  <a:solidFill>
                    <a:sysClr val="windowText" lastClr="000000"/>
                  </a:solidFill>
                  <a:latin typeface="+mn-lt"/>
                  <a:ea typeface="+mn-ea"/>
                  <a:cs typeface="+mn-cs"/>
                </a:defRPr>
              </a:pPr>
              <a:endParaRPr lang="ja-JP"/>
            </a:p>
          </c:txPr>
        </c:title>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12276992"/>
        <c:crosses val="max"/>
        <c:crossBetween val="between"/>
      </c:valAx>
      <c:catAx>
        <c:axId val="412276992"/>
        <c:scaling>
          <c:orientation val="minMax"/>
        </c:scaling>
        <c:delete val="1"/>
        <c:axPos val="b"/>
        <c:majorTickMark val="none"/>
        <c:minorTickMark val="none"/>
        <c:tickLblPos val="nextTo"/>
        <c:crossAx val="412278560"/>
        <c:crosses val="autoZero"/>
        <c:auto val="1"/>
        <c:lblAlgn val="ctr"/>
        <c:lblOffset val="100"/>
        <c:noMultiLvlLbl val="0"/>
      </c:catAx>
      <c:spPr>
        <a:noFill/>
        <a:ln>
          <a:noFill/>
        </a:ln>
        <a:effectLst/>
      </c:spPr>
    </c:plotArea>
    <c:plotVisOnly val="1"/>
    <c:dispBlanksAs val="gap"/>
    <c:showDLblsOverMax val="0"/>
  </c:chart>
  <c:spPr>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6200000" scaled="1"/>
      <a:tileRect/>
    </a:gradFill>
    <a:ln>
      <a:noFill/>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4">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2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gradFill>
        <a:gsLst>
          <a:gs pos="100000">
            <a:schemeClr val="dk1">
              <a:lumMod val="95000"/>
              <a:lumOff val="5000"/>
            </a:schemeClr>
          </a:gs>
          <a:gs pos="0">
            <a:schemeClr val="dk1">
              <a:lumMod val="75000"/>
              <a:lumOff val="25000"/>
            </a:schemeClr>
          </a:gs>
        </a:gsLst>
        <a:path path="circle">
          <a:fillToRect l="50000" t="50000" r="50000" b="50000"/>
        </a:path>
      </a:gradFill>
      <a:ln w="9525">
        <a:solidFill>
          <a:schemeClr val="dk1">
            <a:lumMod val="75000"/>
            <a:lumOff val="25000"/>
          </a:schemeClr>
        </a:solidFill>
      </a:ln>
    </cs:spPr>
  </cs:downBar>
  <cs:dropLine>
    <cs:lnRef idx="0"/>
    <cs:fillRef idx="0"/>
    <cs:effectRef idx="0"/>
    <cs:fontRef idx="minor">
      <a:schemeClr val="tx1"/>
    </cs:fontRef>
    <cs:spPr>
      <a:ln w="9525" cap="flat" cmpd="sng" algn="ctr">
        <a:solidFill>
          <a:schemeClr val="lt1"/>
        </a:solidFill>
        <a:round/>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cap="flat" cmpd="sng" algn="ctr">
        <a:solidFill>
          <a:schemeClr val="lt1"/>
        </a:solidFill>
        <a:round/>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gradFill>
        <a:gsLst>
          <a:gs pos="100000">
            <a:schemeClr val="lt1">
              <a:lumMod val="85000"/>
            </a:schemeClr>
          </a:gs>
          <a:gs pos="0">
            <a:schemeClr val="lt1"/>
          </a:gs>
        </a:gsLst>
        <a:path path="circle">
          <a:fillToRect l="50000" t="50000" r="50000" b="50000"/>
        </a:path>
      </a:gradFill>
      <a:ln w="9525" cap="flat" cmpd="sng" algn="ctr">
        <a:solidFill>
          <a:schemeClr val="lt1"/>
        </a:solidFill>
        <a:round/>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152400</xdr:colOff>
      <xdr:row>19</xdr:row>
      <xdr:rowOff>163830</xdr:rowOff>
    </xdr:from>
    <xdr:to>
      <xdr:col>11</xdr:col>
      <xdr:colOff>274320</xdr:colOff>
      <xdr:row>36</xdr:row>
      <xdr:rowOff>49530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152400</xdr:colOff>
      <xdr:row>3</xdr:row>
      <xdr:rowOff>3810</xdr:rowOff>
    </xdr:from>
    <xdr:to>
      <xdr:col>11</xdr:col>
      <xdr:colOff>274320</xdr:colOff>
      <xdr:row>18</xdr:row>
      <xdr:rowOff>49530</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7"/>
  <sheetViews>
    <sheetView tabSelected="1" zoomScaleNormal="100" workbookViewId="0">
      <selection activeCell="P40" sqref="P40"/>
    </sheetView>
  </sheetViews>
  <sheetFormatPr defaultRowHeight="13.5" x14ac:dyDescent="0.15"/>
  <cols>
    <col min="1" max="1" width="7.5" customWidth="1"/>
    <col min="2" max="2" width="8.125" customWidth="1"/>
    <col min="3" max="3" width="10" customWidth="1"/>
    <col min="4" max="4" width="13.375" customWidth="1"/>
    <col min="5" max="5" width="8.5" customWidth="1"/>
    <col min="6" max="6" width="7.75" customWidth="1"/>
    <col min="7" max="7" width="8.875" customWidth="1"/>
    <col min="8" max="8" width="13" customWidth="1"/>
  </cols>
  <sheetData>
    <row r="1" spans="1:9" x14ac:dyDescent="0.15">
      <c r="A1" s="28" t="s">
        <v>26</v>
      </c>
      <c r="B1" s="28"/>
      <c r="C1" s="28"/>
      <c r="D1" s="28"/>
      <c r="E1" s="28"/>
      <c r="F1" s="28"/>
      <c r="G1" s="28"/>
      <c r="H1" s="28"/>
      <c r="I1" s="28"/>
    </row>
    <row r="2" spans="1:9" x14ac:dyDescent="0.15">
      <c r="A2" s="28" t="s">
        <v>28</v>
      </c>
      <c r="B2" s="28"/>
      <c r="C2" s="28"/>
      <c r="D2" s="28"/>
      <c r="E2" s="28"/>
      <c r="F2" s="28"/>
      <c r="G2" s="28"/>
      <c r="H2" s="28"/>
      <c r="I2" s="28"/>
    </row>
    <row r="3" spans="1:9" ht="14.25" thickBot="1" x14ac:dyDescent="0.2">
      <c r="A3" s="1"/>
      <c r="B3" s="1"/>
      <c r="C3" s="1"/>
      <c r="D3" s="1"/>
      <c r="E3" s="1"/>
      <c r="F3" s="1"/>
      <c r="G3" s="1"/>
      <c r="H3" s="1"/>
    </row>
    <row r="4" spans="1:9" ht="27.75" thickBot="1" x14ac:dyDescent="0.2">
      <c r="A4" s="20" t="s">
        <v>0</v>
      </c>
      <c r="B4" s="14" t="s">
        <v>20</v>
      </c>
      <c r="C4" s="14" t="s">
        <v>21</v>
      </c>
      <c r="D4" s="15" t="s">
        <v>1</v>
      </c>
      <c r="E4" s="19"/>
      <c r="F4" s="18"/>
      <c r="G4" s="18"/>
      <c r="H4" s="17"/>
    </row>
    <row r="5" spans="1:9" ht="14.25" thickTop="1" x14ac:dyDescent="0.15">
      <c r="A5" s="21">
        <v>1903</v>
      </c>
      <c r="B5" s="5">
        <v>2428</v>
      </c>
      <c r="C5" s="6">
        <v>25.678000000000001</v>
      </c>
      <c r="D5" s="7" t="s">
        <v>6</v>
      </c>
    </row>
    <row r="6" spans="1:9" x14ac:dyDescent="0.15">
      <c r="A6" s="21">
        <v>1904</v>
      </c>
      <c r="B6" s="5">
        <v>2420</v>
      </c>
      <c r="C6" s="6">
        <v>25.181999999999999</v>
      </c>
      <c r="D6" s="7" t="s">
        <v>5</v>
      </c>
    </row>
    <row r="7" spans="1:9" x14ac:dyDescent="0.15">
      <c r="A7" s="21">
        <v>1905</v>
      </c>
      <c r="B7" s="5">
        <v>2994</v>
      </c>
      <c r="C7" s="8" t="s">
        <v>2</v>
      </c>
      <c r="D7" s="7" t="s">
        <v>5</v>
      </c>
    </row>
    <row r="8" spans="1:9" x14ac:dyDescent="0.15">
      <c r="A8" s="21">
        <v>1906</v>
      </c>
      <c r="B8" s="5">
        <v>4637</v>
      </c>
      <c r="C8" s="8" t="s">
        <v>3</v>
      </c>
      <c r="D8" s="7" t="s">
        <v>5</v>
      </c>
    </row>
    <row r="9" spans="1:9" x14ac:dyDescent="0.15">
      <c r="A9" s="21">
        <v>1907</v>
      </c>
      <c r="B9" s="5">
        <v>4488</v>
      </c>
      <c r="C9" s="8" t="s">
        <v>2</v>
      </c>
      <c r="D9" s="7" t="s">
        <v>5</v>
      </c>
    </row>
    <row r="10" spans="1:9" x14ac:dyDescent="0.15">
      <c r="A10" s="21">
        <v>1908</v>
      </c>
      <c r="B10" s="5">
        <v>4488</v>
      </c>
      <c r="C10" s="8" t="s">
        <v>4</v>
      </c>
      <c r="D10" s="7" t="s">
        <v>5</v>
      </c>
    </row>
    <row r="11" spans="1:9" x14ac:dyDescent="0.15">
      <c r="A11" s="21">
        <v>1909</v>
      </c>
      <c r="B11" s="5">
        <v>4497</v>
      </c>
      <c r="C11" s="8" t="s">
        <v>2</v>
      </c>
      <c r="D11" s="7" t="s">
        <v>9</v>
      </c>
    </row>
    <row r="12" spans="1:9" x14ac:dyDescent="0.15">
      <c r="A12" s="21">
        <v>1910</v>
      </c>
      <c r="B12" s="5">
        <v>4737</v>
      </c>
      <c r="C12" s="8" t="s">
        <v>2</v>
      </c>
      <c r="D12" s="7" t="s">
        <v>5</v>
      </c>
    </row>
    <row r="13" spans="1:9" x14ac:dyDescent="0.15">
      <c r="A13" s="21">
        <v>1911</v>
      </c>
      <c r="B13" s="5">
        <v>5344</v>
      </c>
      <c r="C13" s="8" t="s">
        <v>2</v>
      </c>
      <c r="D13" s="7" t="s">
        <v>5</v>
      </c>
    </row>
    <row r="14" spans="1:9" x14ac:dyDescent="0.15">
      <c r="A14" s="21">
        <v>1912</v>
      </c>
      <c r="B14" s="5">
        <v>5319</v>
      </c>
      <c r="C14" s="8" t="s">
        <v>2</v>
      </c>
      <c r="D14" s="7" t="s">
        <v>7</v>
      </c>
    </row>
    <row r="15" spans="1:9" x14ac:dyDescent="0.15">
      <c r="A15" s="21">
        <v>1913</v>
      </c>
      <c r="B15" s="5">
        <v>5387</v>
      </c>
      <c r="C15" s="6">
        <v>27.625</v>
      </c>
      <c r="D15" s="7" t="s">
        <v>7</v>
      </c>
    </row>
    <row r="16" spans="1:9" x14ac:dyDescent="0.15">
      <c r="A16" s="21">
        <v>1914</v>
      </c>
      <c r="B16" s="5">
        <v>5405</v>
      </c>
      <c r="C16" s="6">
        <v>27.027999999999999</v>
      </c>
      <c r="D16" s="7" t="s">
        <v>7</v>
      </c>
    </row>
    <row r="17" spans="1:4" x14ac:dyDescent="0.15">
      <c r="A17" s="21">
        <v>1919</v>
      </c>
      <c r="B17" s="5">
        <v>5560</v>
      </c>
      <c r="C17" s="6">
        <v>24.056000000000001</v>
      </c>
      <c r="D17" s="7" t="s">
        <v>7</v>
      </c>
    </row>
    <row r="18" spans="1:4" x14ac:dyDescent="0.15">
      <c r="A18" s="21">
        <v>1920</v>
      </c>
      <c r="B18" s="5">
        <v>5503</v>
      </c>
      <c r="C18" s="6">
        <v>24.071999999999999</v>
      </c>
      <c r="D18" s="7" t="s">
        <v>7</v>
      </c>
    </row>
    <row r="19" spans="1:4" x14ac:dyDescent="0.15">
      <c r="A19" s="21">
        <v>1921</v>
      </c>
      <c r="B19" s="5">
        <v>5484</v>
      </c>
      <c r="C19" s="6">
        <v>24.72</v>
      </c>
      <c r="D19" s="7" t="s">
        <v>7</v>
      </c>
    </row>
    <row r="20" spans="1:4" x14ac:dyDescent="0.15">
      <c r="A20" s="21">
        <v>1922</v>
      </c>
      <c r="B20" s="5">
        <v>5375</v>
      </c>
      <c r="C20" s="6">
        <v>24.196000000000002</v>
      </c>
      <c r="D20" s="7" t="s">
        <v>7</v>
      </c>
    </row>
    <row r="21" spans="1:4" x14ac:dyDescent="0.15">
      <c r="A21" s="21">
        <v>1923</v>
      </c>
      <c r="B21" s="5">
        <v>5386</v>
      </c>
      <c r="C21" s="6">
        <v>24.233000000000001</v>
      </c>
      <c r="D21" s="7" t="s">
        <v>5</v>
      </c>
    </row>
    <row r="22" spans="1:4" x14ac:dyDescent="0.15">
      <c r="A22" s="21">
        <v>1924</v>
      </c>
      <c r="B22" s="5">
        <v>5425</v>
      </c>
      <c r="C22" s="6">
        <v>23.971</v>
      </c>
      <c r="D22" s="7" t="s">
        <v>8</v>
      </c>
    </row>
    <row r="23" spans="1:4" x14ac:dyDescent="0.15">
      <c r="A23" s="21">
        <v>1925</v>
      </c>
      <c r="B23" s="5">
        <v>5430</v>
      </c>
      <c r="C23" s="6">
        <v>24.774999999999999</v>
      </c>
      <c r="D23" s="7" t="s">
        <v>8</v>
      </c>
    </row>
    <row r="24" spans="1:4" x14ac:dyDescent="0.15">
      <c r="A24" s="21">
        <v>1926</v>
      </c>
      <c r="B24" s="5">
        <v>5745</v>
      </c>
      <c r="C24" s="6">
        <v>24.062999999999999</v>
      </c>
      <c r="D24" s="7" t="s">
        <v>7</v>
      </c>
    </row>
    <row r="25" spans="1:4" x14ac:dyDescent="0.15">
      <c r="A25" s="21">
        <v>1927</v>
      </c>
      <c r="B25" s="5">
        <v>5340</v>
      </c>
      <c r="C25" s="6">
        <v>26.931000000000001</v>
      </c>
      <c r="D25" s="7" t="s">
        <v>9</v>
      </c>
    </row>
    <row r="26" spans="1:4" x14ac:dyDescent="0.15">
      <c r="A26" s="21">
        <v>1928</v>
      </c>
      <c r="B26" s="5">
        <v>5476</v>
      </c>
      <c r="C26" s="6">
        <v>28.4</v>
      </c>
      <c r="D26" s="7" t="s">
        <v>9</v>
      </c>
    </row>
    <row r="27" spans="1:4" x14ac:dyDescent="0.15">
      <c r="A27" s="21">
        <v>1929</v>
      </c>
      <c r="B27" s="5">
        <v>5256</v>
      </c>
      <c r="C27" s="6">
        <v>28.158999999999999</v>
      </c>
      <c r="D27" s="7" t="s">
        <v>7</v>
      </c>
    </row>
    <row r="28" spans="1:4" x14ac:dyDescent="0.15">
      <c r="A28" s="21">
        <v>1930</v>
      </c>
      <c r="B28" s="5">
        <v>4818</v>
      </c>
      <c r="C28" s="6">
        <v>27.978000000000002</v>
      </c>
      <c r="D28" s="7" t="s">
        <v>5</v>
      </c>
    </row>
    <row r="29" spans="1:4" x14ac:dyDescent="0.15">
      <c r="A29" s="21">
        <v>1931</v>
      </c>
      <c r="B29" s="5">
        <v>5095</v>
      </c>
      <c r="C29" s="6">
        <v>28.757999999999999</v>
      </c>
      <c r="D29" s="7" t="s">
        <v>5</v>
      </c>
    </row>
    <row r="30" spans="1:4" x14ac:dyDescent="0.15">
      <c r="A30" s="21">
        <v>1932</v>
      </c>
      <c r="B30" s="5">
        <v>4520</v>
      </c>
      <c r="C30" s="6">
        <v>29.312999999999999</v>
      </c>
      <c r="D30" s="7" t="s">
        <v>5</v>
      </c>
    </row>
    <row r="31" spans="1:4" x14ac:dyDescent="0.15">
      <c r="A31" s="21">
        <v>1933</v>
      </c>
      <c r="B31" s="5">
        <v>4395</v>
      </c>
      <c r="C31" s="6">
        <v>29.724</v>
      </c>
      <c r="D31" s="7" t="s">
        <v>5</v>
      </c>
    </row>
    <row r="32" spans="1:4" x14ac:dyDescent="0.15">
      <c r="A32" s="21">
        <v>1934</v>
      </c>
      <c r="B32" s="5">
        <v>4363</v>
      </c>
      <c r="C32" s="6">
        <v>29.632999999999999</v>
      </c>
      <c r="D32" s="7" t="s">
        <v>5</v>
      </c>
    </row>
    <row r="33" spans="1:9" x14ac:dyDescent="0.15">
      <c r="A33" s="21">
        <v>1935</v>
      </c>
      <c r="B33" s="5">
        <v>4338</v>
      </c>
      <c r="C33" s="6">
        <v>30.65</v>
      </c>
      <c r="D33" s="7" t="s">
        <v>7</v>
      </c>
    </row>
    <row r="34" spans="1:9" x14ac:dyDescent="0.15">
      <c r="A34" s="21">
        <v>1936</v>
      </c>
      <c r="B34" s="5">
        <v>4442</v>
      </c>
      <c r="C34" s="6">
        <v>31.108000000000001</v>
      </c>
      <c r="D34" s="7" t="s">
        <v>7</v>
      </c>
    </row>
    <row r="35" spans="1:9" x14ac:dyDescent="0.15">
      <c r="A35" s="21">
        <v>1937</v>
      </c>
      <c r="B35" s="5">
        <v>4415</v>
      </c>
      <c r="C35" s="6">
        <v>31.768000000000001</v>
      </c>
      <c r="D35" s="7" t="s">
        <v>5</v>
      </c>
    </row>
    <row r="36" spans="1:9" x14ac:dyDescent="0.15">
      <c r="A36" s="21">
        <v>1938</v>
      </c>
      <c r="B36" s="5">
        <v>4694</v>
      </c>
      <c r="C36" s="6">
        <v>31.611999999999998</v>
      </c>
      <c r="D36" s="7" t="s">
        <v>8</v>
      </c>
    </row>
    <row r="37" spans="1:9" x14ac:dyDescent="0.15">
      <c r="A37" s="21">
        <v>1939</v>
      </c>
      <c r="B37" s="5">
        <v>4224</v>
      </c>
      <c r="C37" s="6">
        <v>31.986000000000001</v>
      </c>
      <c r="D37" s="7" t="s">
        <v>7</v>
      </c>
    </row>
    <row r="38" spans="1:9" x14ac:dyDescent="0.15">
      <c r="A38" s="21">
        <v>1947</v>
      </c>
      <c r="B38" s="5">
        <v>4640</v>
      </c>
      <c r="C38" s="6">
        <v>31.311</v>
      </c>
      <c r="D38" s="7" t="s">
        <v>5</v>
      </c>
    </row>
    <row r="39" spans="1:9" x14ac:dyDescent="0.15">
      <c r="A39" s="21">
        <v>1948</v>
      </c>
      <c r="B39" s="5">
        <v>4922</v>
      </c>
      <c r="C39" s="6">
        <v>33.442</v>
      </c>
      <c r="D39" s="7" t="s">
        <v>8</v>
      </c>
    </row>
    <row r="40" spans="1:9" x14ac:dyDescent="0.15">
      <c r="A40" s="21">
        <v>1949</v>
      </c>
      <c r="B40" s="5">
        <v>4808</v>
      </c>
      <c r="C40" s="6">
        <v>32.121000000000002</v>
      </c>
      <c r="D40" s="7" t="s">
        <v>8</v>
      </c>
      <c r="F40" s="29" t="s">
        <v>27</v>
      </c>
      <c r="G40" s="29"/>
      <c r="H40" s="29"/>
      <c r="I40" s="29"/>
    </row>
    <row r="41" spans="1:9" x14ac:dyDescent="0.15">
      <c r="A41" s="21">
        <v>1950</v>
      </c>
      <c r="B41" s="5">
        <v>4775</v>
      </c>
      <c r="C41" s="6">
        <v>32.790999999999997</v>
      </c>
      <c r="D41" s="7" t="s">
        <v>10</v>
      </c>
      <c r="F41" s="29"/>
      <c r="G41" s="29"/>
      <c r="H41" s="29"/>
      <c r="I41" s="29"/>
    </row>
    <row r="42" spans="1:9" x14ac:dyDescent="0.15">
      <c r="A42" s="21">
        <v>1951</v>
      </c>
      <c r="B42" s="5">
        <v>4697</v>
      </c>
      <c r="C42" s="6">
        <v>32.999000000000002</v>
      </c>
      <c r="D42" s="7" t="s">
        <v>10</v>
      </c>
      <c r="F42" s="29"/>
      <c r="G42" s="29"/>
      <c r="H42" s="29"/>
      <c r="I42" s="29"/>
    </row>
    <row r="43" spans="1:9" x14ac:dyDescent="0.15">
      <c r="A43" s="21">
        <v>1952</v>
      </c>
      <c r="B43" s="5">
        <v>4827</v>
      </c>
      <c r="C43" s="6">
        <v>31.765000000000001</v>
      </c>
      <c r="D43" s="7" t="s">
        <v>8</v>
      </c>
      <c r="F43" s="29"/>
      <c r="G43" s="29"/>
      <c r="H43" s="29"/>
      <c r="I43" s="29"/>
    </row>
    <row r="44" spans="1:9" x14ac:dyDescent="0.15">
      <c r="A44" s="21">
        <v>1953</v>
      </c>
      <c r="B44" s="5">
        <v>4479</v>
      </c>
      <c r="C44" s="6">
        <v>34.616</v>
      </c>
      <c r="D44" s="7" t="s">
        <v>5</v>
      </c>
      <c r="F44" s="29"/>
      <c r="G44" s="29"/>
      <c r="H44" s="29"/>
      <c r="I44" s="29"/>
    </row>
    <row r="45" spans="1:9" x14ac:dyDescent="0.15">
      <c r="A45" s="21">
        <v>1954</v>
      </c>
      <c r="B45" s="5">
        <v>4669</v>
      </c>
      <c r="C45" s="6">
        <v>33.325000000000003</v>
      </c>
      <c r="D45" s="7" t="s">
        <v>5</v>
      </c>
      <c r="F45" s="29"/>
      <c r="G45" s="29"/>
      <c r="H45" s="29"/>
      <c r="I45" s="29"/>
    </row>
    <row r="46" spans="1:9" x14ac:dyDescent="0.15">
      <c r="A46" s="21">
        <v>1955</v>
      </c>
      <c r="B46" s="5">
        <v>4476</v>
      </c>
      <c r="C46" s="6">
        <v>34.301000000000002</v>
      </c>
      <c r="D46" s="7" t="s">
        <v>5</v>
      </c>
      <c r="F46" s="29"/>
      <c r="G46" s="29"/>
      <c r="H46" s="29"/>
      <c r="I46" s="29"/>
    </row>
    <row r="47" spans="1:9" x14ac:dyDescent="0.15">
      <c r="A47" s="21">
        <v>1956</v>
      </c>
      <c r="B47" s="5">
        <v>4498</v>
      </c>
      <c r="C47" s="6">
        <v>36.268000000000001</v>
      </c>
      <c r="D47" s="7" t="s">
        <v>5</v>
      </c>
      <c r="F47" s="29"/>
      <c r="G47" s="29"/>
      <c r="H47" s="29"/>
      <c r="I47" s="29"/>
    </row>
    <row r="48" spans="1:9" x14ac:dyDescent="0.15">
      <c r="A48" s="21">
        <v>1957</v>
      </c>
      <c r="B48" s="5">
        <v>4665</v>
      </c>
      <c r="C48" s="6">
        <v>34.365000000000002</v>
      </c>
      <c r="D48" s="7" t="s">
        <v>5</v>
      </c>
      <c r="F48" s="29"/>
      <c r="G48" s="29"/>
      <c r="H48" s="29"/>
      <c r="I48" s="29"/>
    </row>
    <row r="49" spans="1:9" x14ac:dyDescent="0.15">
      <c r="A49" s="21">
        <v>1958</v>
      </c>
      <c r="B49" s="5">
        <v>4319</v>
      </c>
      <c r="C49" s="6">
        <v>36.918999999999997</v>
      </c>
      <c r="D49" s="7" t="s">
        <v>9</v>
      </c>
      <c r="F49" s="29"/>
      <c r="G49" s="29"/>
      <c r="H49" s="29"/>
      <c r="I49" s="29"/>
    </row>
    <row r="50" spans="1:9" x14ac:dyDescent="0.15">
      <c r="A50" s="21">
        <v>1959</v>
      </c>
      <c r="B50" s="5">
        <v>4355</v>
      </c>
      <c r="C50" s="6">
        <v>35.183</v>
      </c>
      <c r="D50" s="7" t="s">
        <v>11</v>
      </c>
      <c r="F50" s="29"/>
      <c r="G50" s="29"/>
      <c r="H50" s="29"/>
      <c r="I50" s="29"/>
    </row>
    <row r="51" spans="1:9" x14ac:dyDescent="0.15">
      <c r="A51" s="21">
        <v>1960</v>
      </c>
      <c r="B51" s="5">
        <v>4173</v>
      </c>
      <c r="C51" s="6">
        <v>37.21</v>
      </c>
      <c r="D51" s="7" t="s">
        <v>8</v>
      </c>
      <c r="F51" s="29"/>
      <c r="G51" s="29"/>
      <c r="H51" s="29"/>
      <c r="I51" s="29"/>
    </row>
    <row r="52" spans="1:9" x14ac:dyDescent="0.15">
      <c r="A52" s="21">
        <v>1961</v>
      </c>
      <c r="B52" s="5">
        <v>4397</v>
      </c>
      <c r="C52" s="6">
        <v>36.033000000000001</v>
      </c>
      <c r="D52" s="7" t="s">
        <v>5</v>
      </c>
      <c r="F52" s="29"/>
      <c r="G52" s="29"/>
      <c r="H52" s="29"/>
      <c r="I52" s="29"/>
    </row>
    <row r="53" spans="1:9" x14ac:dyDescent="0.15">
      <c r="A53" s="21">
        <v>1962</v>
      </c>
      <c r="B53" s="5">
        <v>4274</v>
      </c>
      <c r="C53" s="6">
        <v>37.317</v>
      </c>
      <c r="D53" s="7" t="s">
        <v>5</v>
      </c>
      <c r="F53" s="29"/>
      <c r="G53" s="29"/>
      <c r="H53" s="29"/>
      <c r="I53" s="29"/>
    </row>
    <row r="54" spans="1:9" x14ac:dyDescent="0.15">
      <c r="A54" s="21">
        <v>1963</v>
      </c>
      <c r="B54" s="5">
        <v>4137</v>
      </c>
      <c r="C54" s="6">
        <v>36.448</v>
      </c>
      <c r="D54" s="7" t="s">
        <v>5</v>
      </c>
      <c r="E54" s="1"/>
      <c r="F54" s="29"/>
      <c r="G54" s="29"/>
      <c r="H54" s="29"/>
      <c r="I54" s="29"/>
    </row>
    <row r="55" spans="1:9" x14ac:dyDescent="0.15">
      <c r="A55" s="22">
        <v>1964</v>
      </c>
      <c r="B55" s="5">
        <v>4504</v>
      </c>
      <c r="C55" s="6">
        <v>35.418999999999997</v>
      </c>
      <c r="D55" s="7" t="s">
        <v>5</v>
      </c>
      <c r="E55" s="4"/>
      <c r="F55" s="29"/>
      <c r="G55" s="29"/>
      <c r="H55" s="29"/>
      <c r="I55" s="29"/>
    </row>
    <row r="56" spans="1:9" x14ac:dyDescent="0.15">
      <c r="A56" s="22">
        <v>1965</v>
      </c>
      <c r="B56" s="5">
        <v>4177</v>
      </c>
      <c r="C56" s="6">
        <v>35.792000000000002</v>
      </c>
      <c r="D56" s="7" t="s">
        <v>8</v>
      </c>
      <c r="F56" s="29"/>
      <c r="G56" s="29"/>
      <c r="H56" s="29"/>
      <c r="I56" s="29"/>
    </row>
    <row r="57" spans="1:9" x14ac:dyDescent="0.15">
      <c r="A57" s="22">
        <v>1966</v>
      </c>
      <c r="B57" s="5">
        <v>4322</v>
      </c>
      <c r="C57" s="6">
        <v>36.76</v>
      </c>
      <c r="D57" s="7" t="s">
        <v>5</v>
      </c>
      <c r="F57" s="29"/>
      <c r="G57" s="29"/>
      <c r="H57" s="29"/>
      <c r="I57" s="29"/>
    </row>
    <row r="58" spans="1:9" x14ac:dyDescent="0.15">
      <c r="A58" s="22">
        <v>1967</v>
      </c>
      <c r="B58" s="5">
        <v>4758</v>
      </c>
      <c r="C58" s="6">
        <v>34.756</v>
      </c>
      <c r="D58" s="7" t="s">
        <v>5</v>
      </c>
      <c r="F58" s="29"/>
      <c r="G58" s="29"/>
      <c r="H58" s="29"/>
      <c r="I58" s="29"/>
    </row>
    <row r="59" spans="1:9" x14ac:dyDescent="0.15">
      <c r="A59" s="22">
        <v>1968</v>
      </c>
      <c r="B59" s="5">
        <v>4492</v>
      </c>
      <c r="C59" s="6">
        <v>33.564999999999998</v>
      </c>
      <c r="D59" s="7" t="s">
        <v>13</v>
      </c>
      <c r="F59" s="29"/>
      <c r="G59" s="29"/>
      <c r="H59" s="29"/>
      <c r="I59" s="29"/>
    </row>
    <row r="60" spans="1:9" x14ac:dyDescent="0.15">
      <c r="A60" s="22">
        <v>1969</v>
      </c>
      <c r="B60" s="5">
        <v>4117</v>
      </c>
      <c r="C60" s="6">
        <v>35.408999999999999</v>
      </c>
      <c r="D60" s="7" t="s">
        <v>7</v>
      </c>
      <c r="F60" s="29"/>
      <c r="G60" s="29"/>
      <c r="H60" s="29"/>
      <c r="I60" s="29"/>
    </row>
    <row r="61" spans="1:9" x14ac:dyDescent="0.15">
      <c r="A61" s="22">
        <v>1970</v>
      </c>
      <c r="B61" s="5">
        <v>4254</v>
      </c>
      <c r="C61" s="6">
        <v>35.588999999999999</v>
      </c>
      <c r="D61" s="7" t="s">
        <v>7</v>
      </c>
      <c r="F61" s="29"/>
      <c r="G61" s="29"/>
      <c r="H61" s="29"/>
      <c r="I61" s="29"/>
    </row>
    <row r="62" spans="1:9" x14ac:dyDescent="0.15">
      <c r="A62" s="22">
        <v>1971</v>
      </c>
      <c r="B62" s="5">
        <v>3608</v>
      </c>
      <c r="C62" s="6">
        <v>28.084</v>
      </c>
      <c r="D62" s="7" t="s">
        <v>7</v>
      </c>
      <c r="F62" s="29"/>
      <c r="G62" s="29"/>
      <c r="H62" s="29"/>
      <c r="I62" s="29"/>
    </row>
    <row r="63" spans="1:9" x14ac:dyDescent="0.15">
      <c r="A63" s="22">
        <v>1972</v>
      </c>
      <c r="B63" s="5">
        <v>3846</v>
      </c>
      <c r="C63" s="6">
        <v>35.515999999999998</v>
      </c>
      <c r="D63" s="7" t="s">
        <v>7</v>
      </c>
      <c r="F63" s="29"/>
      <c r="G63" s="29"/>
      <c r="H63" s="29"/>
      <c r="I63" s="29"/>
    </row>
    <row r="64" spans="1:9" x14ac:dyDescent="0.15">
      <c r="A64" s="22">
        <v>1973</v>
      </c>
      <c r="B64" s="5">
        <v>4090</v>
      </c>
      <c r="C64" s="6">
        <v>33.406999999999996</v>
      </c>
      <c r="D64" s="7" t="s">
        <v>11</v>
      </c>
      <c r="F64" s="29"/>
      <c r="G64" s="29"/>
      <c r="H64" s="29"/>
      <c r="I64" s="29"/>
    </row>
    <row r="65" spans="1:9" x14ac:dyDescent="0.15">
      <c r="A65" s="22">
        <v>1974</v>
      </c>
      <c r="B65" s="5">
        <v>4098</v>
      </c>
      <c r="C65" s="6">
        <v>35.241</v>
      </c>
      <c r="D65" s="7" t="s">
        <v>7</v>
      </c>
      <c r="F65" s="29"/>
      <c r="G65" s="29"/>
      <c r="H65" s="29"/>
      <c r="I65" s="29"/>
    </row>
    <row r="66" spans="1:9" x14ac:dyDescent="0.15">
      <c r="A66" s="22">
        <v>1975</v>
      </c>
      <c r="B66" s="5">
        <v>4000</v>
      </c>
      <c r="C66" s="6">
        <v>34.905999999999999</v>
      </c>
      <c r="D66" s="7" t="s">
        <v>5</v>
      </c>
      <c r="F66" s="29"/>
      <c r="G66" s="29"/>
      <c r="H66" s="29"/>
      <c r="I66" s="29"/>
    </row>
    <row r="67" spans="1:9" x14ac:dyDescent="0.15">
      <c r="A67" s="22">
        <v>1976</v>
      </c>
      <c r="B67" s="5">
        <v>4017</v>
      </c>
      <c r="C67" s="6">
        <v>34.518000000000001</v>
      </c>
      <c r="D67" s="7" t="s">
        <v>7</v>
      </c>
    </row>
    <row r="68" spans="1:9" x14ac:dyDescent="0.15">
      <c r="A68" s="22">
        <v>1977</v>
      </c>
      <c r="B68" s="5">
        <v>4096</v>
      </c>
      <c r="C68" s="6">
        <v>35.418999999999997</v>
      </c>
      <c r="D68" s="7" t="s">
        <v>5</v>
      </c>
    </row>
    <row r="69" spans="1:9" x14ac:dyDescent="0.15">
      <c r="A69" s="22">
        <v>1978</v>
      </c>
      <c r="B69" s="5">
        <v>3908</v>
      </c>
      <c r="C69" s="6">
        <v>36.084000000000003</v>
      </c>
      <c r="D69" s="7" t="s">
        <v>5</v>
      </c>
    </row>
    <row r="70" spans="1:9" x14ac:dyDescent="0.15">
      <c r="A70" s="22">
        <v>1979</v>
      </c>
      <c r="B70" s="5">
        <v>3765</v>
      </c>
      <c r="C70" s="6">
        <v>36.512999999999998</v>
      </c>
      <c r="D70" s="7" t="s">
        <v>5</v>
      </c>
    </row>
    <row r="71" spans="1:9" x14ac:dyDescent="0.15">
      <c r="A71" s="22">
        <v>1980</v>
      </c>
      <c r="B71" s="5">
        <v>3946</v>
      </c>
      <c r="C71" s="6">
        <v>36.094999999999999</v>
      </c>
      <c r="D71" s="7" t="s">
        <v>13</v>
      </c>
    </row>
    <row r="72" spans="1:9" x14ac:dyDescent="0.15">
      <c r="A72" s="22">
        <v>1981</v>
      </c>
      <c r="B72" s="5">
        <v>3757</v>
      </c>
      <c r="C72" s="6">
        <v>38.96</v>
      </c>
      <c r="D72" s="7" t="s">
        <v>5</v>
      </c>
    </row>
    <row r="73" spans="1:9" x14ac:dyDescent="0.15">
      <c r="A73" s="22">
        <v>1982</v>
      </c>
      <c r="B73" s="5">
        <v>3512</v>
      </c>
      <c r="C73" s="6">
        <v>37.469000000000001</v>
      </c>
      <c r="D73" s="7" t="s">
        <v>5</v>
      </c>
    </row>
    <row r="74" spans="1:9" x14ac:dyDescent="0.15">
      <c r="A74" s="22">
        <v>1983</v>
      </c>
      <c r="B74" s="5">
        <v>3862</v>
      </c>
      <c r="C74" s="6">
        <v>35.914000000000001</v>
      </c>
      <c r="D74" s="7" t="s">
        <v>5</v>
      </c>
    </row>
    <row r="75" spans="1:9" x14ac:dyDescent="0.15">
      <c r="A75" s="22">
        <v>1984</v>
      </c>
      <c r="B75" s="5">
        <v>4021</v>
      </c>
      <c r="C75" s="6">
        <v>35.881999999999998</v>
      </c>
      <c r="D75" s="7" t="s">
        <v>5</v>
      </c>
    </row>
    <row r="76" spans="1:9" x14ac:dyDescent="0.15">
      <c r="A76" s="22">
        <v>1985</v>
      </c>
      <c r="B76" s="5">
        <v>4127</v>
      </c>
      <c r="C76" s="6">
        <v>36.390999999999998</v>
      </c>
      <c r="D76" s="7" t="s">
        <v>5</v>
      </c>
    </row>
    <row r="77" spans="1:9" x14ac:dyDescent="0.15">
      <c r="A77" s="22">
        <v>1986</v>
      </c>
      <c r="B77" s="5">
        <v>4083</v>
      </c>
      <c r="C77" s="6">
        <v>36.92</v>
      </c>
      <c r="D77" s="7" t="s">
        <v>14</v>
      </c>
    </row>
    <row r="78" spans="1:9" x14ac:dyDescent="0.15">
      <c r="A78" s="22">
        <v>1987</v>
      </c>
      <c r="B78" s="5">
        <v>4039</v>
      </c>
      <c r="C78" s="6">
        <v>34.981000000000002</v>
      </c>
      <c r="D78" s="7" t="s">
        <v>15</v>
      </c>
    </row>
    <row r="79" spans="1:9" x14ac:dyDescent="0.15">
      <c r="A79" s="22">
        <v>1988</v>
      </c>
      <c r="B79" s="5">
        <v>3282</v>
      </c>
      <c r="C79" s="6">
        <v>38.856000000000002</v>
      </c>
      <c r="D79" s="7" t="s">
        <v>11</v>
      </c>
    </row>
    <row r="80" spans="1:9" x14ac:dyDescent="0.15">
      <c r="A80" s="22">
        <v>1989</v>
      </c>
      <c r="B80" s="5">
        <v>3285</v>
      </c>
      <c r="C80" s="6">
        <v>37.481000000000002</v>
      </c>
      <c r="D80" s="7" t="s">
        <v>14</v>
      </c>
    </row>
    <row r="81" spans="1:4" x14ac:dyDescent="0.15">
      <c r="A81" s="22">
        <v>1990</v>
      </c>
      <c r="B81" s="5">
        <v>3404</v>
      </c>
      <c r="C81" s="6">
        <v>37.521000000000001</v>
      </c>
      <c r="D81" s="7" t="s">
        <v>14</v>
      </c>
    </row>
    <row r="82" spans="1:4" x14ac:dyDescent="0.15">
      <c r="A82" s="22">
        <v>1991</v>
      </c>
      <c r="B82" s="5">
        <v>3914</v>
      </c>
      <c r="C82" s="6">
        <v>38.743000000000002</v>
      </c>
      <c r="D82" s="7" t="s">
        <v>11</v>
      </c>
    </row>
    <row r="83" spans="1:4" x14ac:dyDescent="0.15">
      <c r="A83" s="22">
        <v>1992</v>
      </c>
      <c r="B83" s="5">
        <v>3983</v>
      </c>
      <c r="C83" s="6">
        <v>39.503999999999998</v>
      </c>
      <c r="D83" s="7" t="s">
        <v>11</v>
      </c>
    </row>
    <row r="84" spans="1:4" x14ac:dyDescent="0.15">
      <c r="A84" s="22">
        <v>1993</v>
      </c>
      <c r="B84" s="5">
        <v>3714</v>
      </c>
      <c r="C84" s="6">
        <v>38.706000000000003</v>
      </c>
      <c r="D84" s="7" t="s">
        <v>11</v>
      </c>
    </row>
    <row r="85" spans="1:4" x14ac:dyDescent="0.15">
      <c r="A85" s="22">
        <v>1994</v>
      </c>
      <c r="B85" s="5">
        <v>3678</v>
      </c>
      <c r="C85" s="6">
        <v>38.381</v>
      </c>
      <c r="D85" s="7" t="s">
        <v>11</v>
      </c>
    </row>
    <row r="86" spans="1:4" x14ac:dyDescent="0.15">
      <c r="A86" s="22">
        <v>1995</v>
      </c>
      <c r="B86" s="5">
        <v>3635</v>
      </c>
      <c r="C86" s="6">
        <v>39.191000000000003</v>
      </c>
      <c r="D86" s="7" t="s">
        <v>11</v>
      </c>
    </row>
    <row r="87" spans="1:4" x14ac:dyDescent="0.15">
      <c r="A87" s="22">
        <v>1996</v>
      </c>
      <c r="B87" s="5">
        <v>3765</v>
      </c>
      <c r="C87" s="6">
        <v>39.237000000000002</v>
      </c>
      <c r="D87" s="7" t="s">
        <v>16</v>
      </c>
    </row>
    <row r="88" spans="1:4" x14ac:dyDescent="0.15">
      <c r="A88" s="22">
        <v>1997</v>
      </c>
      <c r="B88" s="5">
        <v>3944</v>
      </c>
      <c r="C88" s="6">
        <v>39.292999999999999</v>
      </c>
      <c r="D88" s="7" t="s">
        <v>17</v>
      </c>
    </row>
    <row r="89" spans="1:4" x14ac:dyDescent="0.15">
      <c r="A89" s="22">
        <v>1998</v>
      </c>
      <c r="B89" s="5">
        <v>3728</v>
      </c>
      <c r="C89" s="6">
        <v>39.982999999999997</v>
      </c>
      <c r="D89" s="7" t="s">
        <v>8</v>
      </c>
    </row>
    <row r="90" spans="1:4" x14ac:dyDescent="0.15">
      <c r="A90" s="22">
        <v>1999</v>
      </c>
      <c r="B90" s="5">
        <v>3680</v>
      </c>
      <c r="C90" s="6">
        <v>40.273000000000003</v>
      </c>
      <c r="D90" s="9" t="s">
        <v>2</v>
      </c>
    </row>
    <row r="91" spans="1:4" x14ac:dyDescent="0.15">
      <c r="A91" s="22">
        <v>2000</v>
      </c>
      <c r="B91" s="5">
        <v>3630</v>
      </c>
      <c r="C91" s="6">
        <v>39.220999999999997</v>
      </c>
      <c r="D91" s="9" t="s">
        <v>2</v>
      </c>
    </row>
    <row r="92" spans="1:4" x14ac:dyDescent="0.15">
      <c r="A92" s="22">
        <v>2001</v>
      </c>
      <c r="B92" s="5">
        <v>3462</v>
      </c>
      <c r="C92" s="6">
        <v>40.07</v>
      </c>
      <c r="D92" s="9" t="s">
        <v>2</v>
      </c>
    </row>
    <row r="93" spans="1:4" x14ac:dyDescent="0.15">
      <c r="A93" s="22">
        <v>2002</v>
      </c>
      <c r="B93" s="5">
        <v>3282</v>
      </c>
      <c r="C93" s="6">
        <v>42.173999999999999</v>
      </c>
      <c r="D93" s="9" t="s">
        <v>2</v>
      </c>
    </row>
    <row r="94" spans="1:4" x14ac:dyDescent="0.15">
      <c r="A94" s="22">
        <v>2003</v>
      </c>
      <c r="B94" s="5">
        <v>3361</v>
      </c>
      <c r="C94" s="6">
        <v>40.94</v>
      </c>
      <c r="D94" s="9" t="s">
        <v>2</v>
      </c>
    </row>
    <row r="95" spans="1:4" x14ac:dyDescent="0.15">
      <c r="A95" s="22">
        <v>2004</v>
      </c>
      <c r="B95" s="5">
        <v>3391</v>
      </c>
      <c r="C95" s="6">
        <v>40.552999999999997</v>
      </c>
      <c r="D95" s="9" t="s">
        <v>2</v>
      </c>
    </row>
    <row r="96" spans="1:4" x14ac:dyDescent="0.15">
      <c r="A96" s="22">
        <v>2005</v>
      </c>
      <c r="B96" s="5">
        <v>3608</v>
      </c>
      <c r="C96" s="6">
        <v>41.654000000000003</v>
      </c>
      <c r="D96" s="9" t="s">
        <v>2</v>
      </c>
    </row>
    <row r="97" spans="1:8" x14ac:dyDescent="0.15">
      <c r="A97" s="22">
        <v>2006</v>
      </c>
      <c r="B97" s="5">
        <v>3657</v>
      </c>
      <c r="C97" s="6">
        <v>40.787999999999997</v>
      </c>
      <c r="D97" s="7" t="s">
        <v>11</v>
      </c>
    </row>
    <row r="98" spans="1:8" x14ac:dyDescent="0.15">
      <c r="A98" s="22">
        <v>2007</v>
      </c>
      <c r="B98" s="5">
        <v>3570</v>
      </c>
      <c r="C98" s="6">
        <v>39.222999999999999</v>
      </c>
      <c r="D98" s="7" t="s">
        <v>11</v>
      </c>
    </row>
    <row r="99" spans="1:8" x14ac:dyDescent="0.15">
      <c r="A99" s="22">
        <v>2008</v>
      </c>
      <c r="B99" s="5">
        <v>3559</v>
      </c>
      <c r="C99" s="6">
        <v>40.491999999999997</v>
      </c>
      <c r="D99" s="7" t="s">
        <v>11</v>
      </c>
    </row>
    <row r="100" spans="1:8" x14ac:dyDescent="0.15">
      <c r="A100" s="22">
        <v>2009</v>
      </c>
      <c r="B100" s="5">
        <v>3460</v>
      </c>
      <c r="C100" s="6">
        <v>40.314999999999998</v>
      </c>
      <c r="D100" s="7" t="s">
        <v>11</v>
      </c>
    </row>
    <row r="101" spans="1:8" x14ac:dyDescent="0.15">
      <c r="A101" s="22">
        <v>2010</v>
      </c>
      <c r="B101" s="5">
        <v>3642</v>
      </c>
      <c r="C101" s="6">
        <v>39.584000000000003</v>
      </c>
      <c r="D101" s="7" t="s">
        <v>12</v>
      </c>
    </row>
    <row r="102" spans="1:8" x14ac:dyDescent="0.15">
      <c r="A102" s="22">
        <v>2011</v>
      </c>
      <c r="B102" s="5">
        <v>3430</v>
      </c>
      <c r="C102" s="6">
        <v>39.787999999999997</v>
      </c>
      <c r="D102" s="7" t="s">
        <v>18</v>
      </c>
    </row>
    <row r="103" spans="1:8" ht="14.25" thickBot="1" x14ac:dyDescent="0.2">
      <c r="A103" s="23">
        <v>2012</v>
      </c>
      <c r="B103" s="10">
        <v>3497</v>
      </c>
      <c r="C103" s="11">
        <v>39.883000000000003</v>
      </c>
      <c r="D103" s="13" t="s">
        <v>19</v>
      </c>
    </row>
    <row r="105" spans="1:8" ht="14.25" thickBot="1" x14ac:dyDescent="0.2"/>
    <row r="106" spans="1:8" x14ac:dyDescent="0.15">
      <c r="A106" s="24" t="s">
        <v>1</v>
      </c>
      <c r="B106" s="25"/>
      <c r="C106" s="2" t="s">
        <v>6</v>
      </c>
      <c r="D106" s="2" t="s">
        <v>23</v>
      </c>
      <c r="E106" s="2" t="s">
        <v>7</v>
      </c>
      <c r="F106" s="2" t="s">
        <v>24</v>
      </c>
      <c r="G106" s="2" t="s">
        <v>11</v>
      </c>
      <c r="H106" s="3" t="s">
        <v>25</v>
      </c>
    </row>
    <row r="107" spans="1:8" ht="14.25" thickBot="1" x14ac:dyDescent="0.2">
      <c r="A107" s="26" t="s">
        <v>22</v>
      </c>
      <c r="B107" s="27"/>
      <c r="C107" s="16">
        <f>COUNTIF($D$5:$D$103,"フランス")</f>
        <v>36</v>
      </c>
      <c r="D107" s="12">
        <f>COUNTIF($D$5:$D$103,"ルクセンブルク")</f>
        <v>5</v>
      </c>
      <c r="E107" s="12">
        <f>COUNTIF($D$5:$D$103,"ベルギー")</f>
        <v>18</v>
      </c>
      <c r="F107" s="12">
        <f>COUNTIF($D$5:$D$103,"イタリア")</f>
        <v>9</v>
      </c>
      <c r="G107" s="12">
        <f>COUNTIF($D$5:$D$103,"スペイン")</f>
        <v>12</v>
      </c>
      <c r="H107" s="13">
        <v>12</v>
      </c>
    </row>
  </sheetData>
  <mergeCells count="5">
    <mergeCell ref="A106:B106"/>
    <mergeCell ref="A107:B107"/>
    <mergeCell ref="A1:I1"/>
    <mergeCell ref="A2:I2"/>
    <mergeCell ref="F40:I66"/>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金井智明</dc:creator>
  <cp:lastModifiedBy>山之口洋</cp:lastModifiedBy>
  <dcterms:created xsi:type="dcterms:W3CDTF">2014-07-08T09:27:48Z</dcterms:created>
  <dcterms:modified xsi:type="dcterms:W3CDTF">2019-07-08T04:03:34Z</dcterms:modified>
</cp:coreProperties>
</file>