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I:\文書\大学\テキスト\ICTtext\ICTbasic1\excel\"/>
    </mc:Choice>
  </mc:AlternateContent>
  <xr:revisionPtr revIDLastSave="0" documentId="13_ncr:1_{BDC67302-A4FB-4C92-95C6-F6A659471DFA}" xr6:coauthVersionLast="43" xr6:coauthVersionMax="43" xr10:uidLastSave="{00000000-0000-0000-0000-000000000000}"/>
  <bookViews>
    <workbookView xWindow="11265" yWindow="4050" windowWidth="28140" windowHeight="27000" activeTab="1" xr2:uid="{00000000-000D-0000-FFFF-FFFF00000000}"/>
  </bookViews>
  <sheets>
    <sheet name="Sheet2" sheetId="2" r:id="rId1"/>
    <sheet name="Sheet1" sheetId="1" r:id="rId2"/>
  </sheets>
  <definedNames>
    <definedName name="_xlnm.Print_Area" localSheetId="1">Sheet1!$A$1:$Q$39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 i="1" l="1"/>
  <c r="J10" i="1"/>
  <c r="J5" i="1"/>
  <c r="K17" i="1" s="1"/>
  <c r="I18" i="1"/>
  <c r="I19" i="1"/>
  <c r="I20" i="1"/>
  <c r="I21" i="1"/>
  <c r="I17" i="1"/>
  <c r="I11" i="1"/>
  <c r="I12" i="1"/>
  <c r="I13" i="1"/>
  <c r="I14" i="1"/>
  <c r="I15" i="1"/>
  <c r="I16" i="1"/>
  <c r="I10" i="1"/>
  <c r="I6" i="1"/>
  <c r="I7" i="1"/>
  <c r="I8" i="1"/>
  <c r="I9" i="1"/>
  <c r="I5" i="1"/>
  <c r="E6" i="1"/>
  <c r="K10" i="1" l="1"/>
  <c r="K5" i="1"/>
  <c r="E18" i="1"/>
  <c r="E19" i="1"/>
  <c r="E20" i="1"/>
  <c r="E21" i="1"/>
  <c r="E17" i="1"/>
  <c r="E11" i="1"/>
  <c r="E12" i="1"/>
  <c r="E13" i="1"/>
  <c r="E14" i="1"/>
  <c r="E15" i="1"/>
  <c r="E16" i="1"/>
  <c r="E10" i="1"/>
  <c r="E7" i="1"/>
  <c r="E8" i="1"/>
  <c r="E9" i="1"/>
  <c r="E5" i="1"/>
  <c r="F17" i="1" l="1"/>
  <c r="F10" i="1"/>
  <c r="F5" i="1"/>
  <c r="C17" i="1"/>
  <c r="C11" i="1"/>
  <c r="C8" i="1"/>
  <c r="C6" i="1"/>
  <c r="C9" i="1"/>
  <c r="C13" i="1"/>
  <c r="C5" i="1"/>
  <c r="C16" i="1"/>
  <c r="C10" i="1"/>
  <c r="C20" i="1"/>
  <c r="C14" i="1"/>
  <c r="C18" i="1"/>
  <c r="C15" i="1"/>
  <c r="C21" i="1"/>
  <c r="G5" i="1" l="1"/>
  <c r="G10" i="1"/>
  <c r="G17" i="1"/>
</calcChain>
</file>

<file path=xl/sharedStrings.xml><?xml version="1.0" encoding="utf-8"?>
<sst xmlns="http://schemas.openxmlformats.org/spreadsheetml/2006/main" count="36" uniqueCount="34">
  <si>
    <t>月永 レオ</t>
    <rPh sb="0" eb="2">
      <t>ツキナガ</t>
    </rPh>
    <phoneticPr fontId="1"/>
  </si>
  <si>
    <t>朔間 凛月</t>
    <rPh sb="0" eb="1">
      <t>サク</t>
    </rPh>
    <rPh sb="1" eb="2">
      <t>マ</t>
    </rPh>
    <rPh sb="3" eb="4">
      <t>リン</t>
    </rPh>
    <rPh sb="4" eb="5">
      <t>ツキ</t>
    </rPh>
    <phoneticPr fontId="1"/>
  </si>
  <si>
    <t>鳴上 嵐</t>
    <rPh sb="0" eb="1">
      <t>ナル</t>
    </rPh>
    <rPh sb="1" eb="2">
      <t>カミ</t>
    </rPh>
    <rPh sb="3" eb="4">
      <t>アラシ</t>
    </rPh>
    <phoneticPr fontId="1"/>
  </si>
  <si>
    <t>瀬名 泉</t>
    <rPh sb="0" eb="2">
      <t>セナ</t>
    </rPh>
    <rPh sb="3" eb="4">
      <t>イズミ</t>
    </rPh>
    <phoneticPr fontId="1"/>
  </si>
  <si>
    <t>読み名</t>
    <rPh sb="0" eb="1">
      <t>ヨ</t>
    </rPh>
    <rPh sb="2" eb="3">
      <t>メイ</t>
    </rPh>
    <phoneticPr fontId="1"/>
  </si>
  <si>
    <t>身長</t>
    <rPh sb="0" eb="2">
      <t>シンチョウ</t>
    </rPh>
    <phoneticPr fontId="1"/>
  </si>
  <si>
    <t>グループ内順位</t>
    <rPh sb="4" eb="5">
      <t>ナイ</t>
    </rPh>
    <rPh sb="5" eb="7">
      <t>ジュンイ</t>
    </rPh>
    <phoneticPr fontId="1"/>
  </si>
  <si>
    <t>佐久間 咲也</t>
    <rPh sb="0" eb="3">
      <t>サクマ</t>
    </rPh>
    <rPh sb="4" eb="6">
      <t>サクヤ</t>
    </rPh>
    <phoneticPr fontId="1"/>
  </si>
  <si>
    <t>七瀬 陸</t>
    <rPh sb="0" eb="2">
      <t>ナナセ</t>
    </rPh>
    <rPh sb="3" eb="4">
      <t>リク</t>
    </rPh>
    <phoneticPr fontId="1"/>
  </si>
  <si>
    <t>年齢</t>
    <rPh sb="0" eb="2">
      <t>ネンレイ</t>
    </rPh>
    <phoneticPr fontId="1"/>
  </si>
  <si>
    <t>二階堂 大和</t>
    <rPh sb="0" eb="3">
      <t>ニカイドウ</t>
    </rPh>
    <rPh sb="4" eb="6">
      <t>ヤマト</t>
    </rPh>
    <phoneticPr fontId="1"/>
  </si>
  <si>
    <t>和泉　三月</t>
    <rPh sb="0" eb="2">
      <t>イズミ</t>
    </rPh>
    <rPh sb="3" eb="5">
      <t>ミツキ</t>
    </rPh>
    <phoneticPr fontId="1"/>
  </si>
  <si>
    <t>六弥 ナギ</t>
    <rPh sb="0" eb="1">
      <t>ロク</t>
    </rPh>
    <rPh sb="1" eb="2">
      <t>ヤ</t>
    </rPh>
    <phoneticPr fontId="1"/>
  </si>
  <si>
    <t>アイドリッシュセブン</t>
    <phoneticPr fontId="1"/>
  </si>
  <si>
    <t>碓氷 真澄</t>
    <rPh sb="0" eb="2">
      <t>ウスイ</t>
    </rPh>
    <rPh sb="3" eb="5">
      <t>マスミ</t>
    </rPh>
    <phoneticPr fontId="1"/>
  </si>
  <si>
    <t>皆木 綴</t>
    <rPh sb="0" eb="2">
      <t>ミナギ</t>
    </rPh>
    <rPh sb="3" eb="4">
      <t>ツヅ</t>
    </rPh>
    <phoneticPr fontId="1"/>
  </si>
  <si>
    <t>茅ヶ崎 至</t>
    <rPh sb="0" eb="3">
      <t>チガサキ</t>
    </rPh>
    <rPh sb="4" eb="5">
      <t>イタル</t>
    </rPh>
    <phoneticPr fontId="1"/>
  </si>
  <si>
    <t>シトロン</t>
    <phoneticPr fontId="1"/>
  </si>
  <si>
    <t>A３!(春組)</t>
    <rPh sb="4" eb="5">
      <t>ハル</t>
    </rPh>
    <rPh sb="5" eb="6">
      <t>グミ</t>
    </rPh>
    <phoneticPr fontId="1"/>
  </si>
  <si>
    <t>名前</t>
    <rPh sb="0" eb="2">
      <t>ナマエ</t>
    </rPh>
    <phoneticPr fontId="1"/>
  </si>
  <si>
    <t>朱桜 司</t>
    <rPh sb="0" eb="1">
      <t>ス</t>
    </rPh>
    <rPh sb="1" eb="2">
      <t>オウ</t>
    </rPh>
    <rPh sb="3" eb="4">
      <t>ツカサ</t>
    </rPh>
    <phoneticPr fontId="1"/>
  </si>
  <si>
    <t>逢坂 壮五</t>
    <rPh sb="0" eb="2">
      <t>オオサカ</t>
    </rPh>
    <rPh sb="3" eb="4">
      <t>ソウ</t>
    </rPh>
    <rPh sb="4" eb="5">
      <t>ゴ</t>
    </rPh>
    <phoneticPr fontId="1"/>
  </si>
  <si>
    <t>和泉 一織</t>
    <rPh sb="0" eb="2">
      <t>イズミ</t>
    </rPh>
    <rPh sb="3" eb="4">
      <t>イチ</t>
    </rPh>
    <rPh sb="4" eb="5">
      <t>オリ</t>
    </rPh>
    <phoneticPr fontId="1"/>
  </si>
  <si>
    <t>サクマ リツ</t>
    <phoneticPr fontId="1"/>
  </si>
  <si>
    <t>イズミ イオリ</t>
    <phoneticPr fontId="1"/>
  </si>
  <si>
    <t>四葉 環</t>
    <rPh sb="0" eb="2">
      <t>ヨツバ</t>
    </rPh>
    <rPh sb="3" eb="4">
      <t>タマキ</t>
    </rPh>
    <phoneticPr fontId="1"/>
  </si>
  <si>
    <t>平均年齢</t>
    <rPh sb="0" eb="2">
      <t>ヘイキン</t>
    </rPh>
    <rPh sb="2" eb="4">
      <t>ネンレイ</t>
    </rPh>
    <phoneticPr fontId="1"/>
  </si>
  <si>
    <t>平均身長</t>
    <rPh sb="0" eb="2">
      <t>ヘイキン</t>
    </rPh>
    <rPh sb="2" eb="4">
      <t>シンチョウ</t>
    </rPh>
    <phoneticPr fontId="1"/>
  </si>
  <si>
    <t>全体順位(低)</t>
    <rPh sb="0" eb="2">
      <t>ゼンタイ</t>
    </rPh>
    <rPh sb="2" eb="4">
      <t>ジュンイ</t>
    </rPh>
    <rPh sb="5" eb="6">
      <t>テイ</t>
    </rPh>
    <phoneticPr fontId="1"/>
  </si>
  <si>
    <t>ミナギ ツヅル</t>
    <phoneticPr fontId="1"/>
  </si>
  <si>
    <t>二次元のアイドルの身長と年齢の比較</t>
    <rPh sb="0" eb="3">
      <t>ニジゲン</t>
    </rPh>
    <rPh sb="9" eb="11">
      <t>シンチョウ</t>
    </rPh>
    <rPh sb="12" eb="14">
      <t>ネンレイ</t>
    </rPh>
    <rPh sb="15" eb="17">
      <t>ヒカク</t>
    </rPh>
    <phoneticPr fontId="1"/>
  </si>
  <si>
    <t>あんさんぶるスターズ！</t>
    <phoneticPr fontId="1"/>
  </si>
  <si>
    <t xml:space="preserve">　　今回の課題では、二次元アイドルグループの身長と年齢を表とグラフで表した。その結果、アイドルの平均身長は１７０㎝であることが分かった。１７０㎝以下のメンバーは可愛い担当になることが多く、現にアイドリッシュセブンの和泉三月はその担当である。年齢ではあんさんぶるスターズの平均年齢は低くなっている。これはあんさんぶるスターズの学園設定のため、年齢が１６～１８歳となっている。そのため、平均年齢も平均身長も他のグループよりも低くなっている。一方で、Ａ３！(春組)の平均身長、平均年齢が高いのは劇団設定であるためである。様々な年齢のメンバーが劇団に所属しているため、１６～２３歳と他のグループに比べると年齢の幅が大きくなっている。この結果を三次元アイドルのジャニーズと比べると、最も低年齢なグループのＳexy Zoneでも平均年齢は１９．２歳、平均身長は１７０．４ｃｍとなっている。これは、二次元アイドルの方が平均年齢が低いが平均身長は高いということになる。また、日本人１９歳の平均身長は２０１５年の時点で１７１．８ｃｍと二次元アイドルの方が平均身長が高くなったいる。現代の女性が彼氏に求める理想の身長は１７５～１８０ｃｍという意見が多くあり、二次元アイドルはまさに、その理想をクリアするグループが多いと言える。
　今回の課題で二次元のアイドルグループにも、そのゲームの持つコンセプトによって身長や年齢設定にも工夫が行われていることが分かった。こうした制作会社の努力を考えながらこれからも二次元アイドルの育成をしていきたい。
</t>
    <phoneticPr fontId="1"/>
  </si>
  <si>
    <t>農学部　食料環境政策学科　████　□□□□□</t>
    <rPh sb="0" eb="3">
      <t>ノウガクブ</t>
    </rPh>
    <rPh sb="4" eb="6">
      <t>ショクリョウ</t>
    </rPh>
    <rPh sb="6" eb="8">
      <t>カンキョウ</t>
    </rPh>
    <rPh sb="8" eb="10">
      <t>セイサク</t>
    </rPh>
    <rPh sb="10" eb="12">
      <t>ガッカ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</si>
</sst>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13" x14ac:knownFonts="1">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b/>
      <sz val="6"/>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b/>
      <sz val="5"/>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7"/>
      <color theme="1"/>
      <name val="ＭＳ Ｐゴシック"/>
      <family val="2"/>
      <charset val="128"/>
      <scheme val="minor"/>
    </font>
    <font>
      <sz val="11"/>
      <color theme="1"/>
      <name val="HGS創英角ｺﾞｼｯｸUB"/>
      <family val="3"/>
      <charset val="128"/>
    </font>
    <font>
      <sz val="11"/>
      <color theme="1"/>
      <name val="HGP創英角ｺﾞｼｯｸUB"/>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57">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9" xfId="0" applyBorder="1">
      <alignment vertical="center"/>
    </xf>
    <xf numFmtId="0" fontId="7" fillId="0" borderId="10" xfId="0" applyFont="1" applyBorder="1">
      <alignment vertical="center"/>
    </xf>
    <xf numFmtId="0" fontId="7" fillId="0" borderId="3" xfId="0" applyFont="1" applyBorder="1">
      <alignment vertical="center"/>
    </xf>
    <xf numFmtId="0" fontId="0" fillId="0" borderId="7" xfId="0" applyBorder="1">
      <alignment vertical="center"/>
    </xf>
    <xf numFmtId="0" fontId="0" fillId="0" borderId="12" xfId="0" applyBorder="1">
      <alignment vertical="center"/>
    </xf>
    <xf numFmtId="0" fontId="7" fillId="0" borderId="13" xfId="0" applyFont="1" applyBorder="1">
      <alignment vertical="center"/>
    </xf>
    <xf numFmtId="0" fontId="0" fillId="0" borderId="14" xfId="0" applyBorder="1">
      <alignment vertical="center"/>
    </xf>
    <xf numFmtId="0" fontId="0" fillId="0" borderId="11" xfId="0" applyBorder="1">
      <alignment vertical="center"/>
    </xf>
    <xf numFmtId="0" fontId="0" fillId="0" borderId="16" xfId="0" applyBorder="1">
      <alignment vertical="center"/>
    </xf>
    <xf numFmtId="0" fontId="0" fillId="0" borderId="22" xfId="0" applyBorder="1">
      <alignment vertical="center"/>
    </xf>
    <xf numFmtId="0" fontId="7" fillId="0" borderId="17" xfId="0" applyFont="1" applyBorder="1">
      <alignment vertical="center"/>
    </xf>
    <xf numFmtId="0" fontId="0" fillId="0" borderId="18" xfId="0" applyBorder="1">
      <alignment vertical="center"/>
    </xf>
    <xf numFmtId="0" fontId="0" fillId="0" borderId="33" xfId="0" applyBorder="1">
      <alignment vertical="center"/>
    </xf>
    <xf numFmtId="0" fontId="8" fillId="0" borderId="7" xfId="0" applyFont="1" applyBorder="1">
      <alignment vertical="center"/>
    </xf>
    <xf numFmtId="0" fontId="0" fillId="0" borderId="27" xfId="0" applyBorder="1" applyAlignment="1">
      <alignment horizontal="center" vertical="center"/>
    </xf>
    <xf numFmtId="0" fontId="12" fillId="0" borderId="29" xfId="0" applyFont="1" applyBorder="1" applyAlignment="1">
      <alignment horizontal="center" vertical="center"/>
    </xf>
    <xf numFmtId="0" fontId="10" fillId="0" borderId="25" xfId="0" applyFont="1" applyBorder="1" applyAlignment="1">
      <alignment horizontal="center" vertical="center"/>
    </xf>
    <xf numFmtId="0" fontId="11" fillId="0" borderId="29" xfId="0" applyFont="1" applyBorder="1" applyAlignment="1">
      <alignment horizontal="center" vertical="center"/>
    </xf>
    <xf numFmtId="0" fontId="5" fillId="0" borderId="30" xfId="0" applyFont="1" applyBorder="1" applyAlignment="1">
      <alignment horizontal="center" vertical="center"/>
    </xf>
    <xf numFmtId="0" fontId="10" fillId="0" borderId="30" xfId="0" applyFont="1" applyBorder="1" applyAlignment="1">
      <alignment horizontal="center" vertical="center"/>
    </xf>
    <xf numFmtId="0" fontId="5" fillId="0" borderId="25" xfId="0" applyFont="1" applyFill="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9" fillId="0" borderId="31" xfId="0" applyFont="1" applyBorder="1" applyAlignment="1">
      <alignment horizontal="center" vertical="center"/>
    </xf>
    <xf numFmtId="0" fontId="7" fillId="0" borderId="32" xfId="0" applyFont="1" applyBorder="1" applyAlignment="1">
      <alignment horizontal="center" vertical="center"/>
    </xf>
    <xf numFmtId="0" fontId="2" fillId="0" borderId="0" xfId="0" applyFont="1" applyAlignment="1">
      <alignment horizontal="center" vertical="center"/>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3" fillId="0" borderId="21" xfId="1" applyNumberFormat="1" applyFont="1" applyBorder="1" applyAlignment="1">
      <alignment horizontal="center" vertical="center" textRotation="255"/>
    </xf>
    <xf numFmtId="0" fontId="3" fillId="0" borderId="19" xfId="1" applyNumberFormat="1" applyFont="1" applyBorder="1" applyAlignment="1">
      <alignment horizontal="center" vertical="center" textRotation="255"/>
    </xf>
    <xf numFmtId="0" fontId="3" fillId="0" borderId="20" xfId="1" applyNumberFormat="1"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0" fillId="0" borderId="2" xfId="0" applyBorder="1" applyAlignment="1">
      <alignment horizontal="center" vertical="center"/>
    </xf>
    <xf numFmtId="0" fontId="0" fillId="0" borderId="24" xfId="0" applyBorder="1" applyAlignment="1">
      <alignment horizontal="center" vertical="center"/>
    </xf>
    <xf numFmtId="176" fontId="0" fillId="0" borderId="26" xfId="0" applyNumberFormat="1" applyBorder="1" applyAlignment="1">
      <alignment horizontal="center" vertical="center"/>
    </xf>
    <xf numFmtId="176" fontId="0" fillId="0" borderId="2" xfId="0" applyNumberFormat="1" applyBorder="1" applyAlignment="1">
      <alignment horizontal="center" vertical="center"/>
    </xf>
    <xf numFmtId="176" fontId="0" fillId="0" borderId="24" xfId="0" applyNumberFormat="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left" vertical="center" wrapText="1"/>
    </xf>
    <xf numFmtId="0" fontId="0" fillId="0" borderId="5" xfId="0" applyBorder="1" applyAlignment="1">
      <alignment horizontal="center" vertical="center"/>
    </xf>
    <xf numFmtId="0" fontId="0" fillId="0" borderId="12" xfId="0" applyBorder="1" applyAlignment="1">
      <alignment horizontal="center" vertical="center"/>
    </xf>
    <xf numFmtId="176" fontId="0" fillId="0" borderId="22"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2" xfId="0" applyNumberForma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9124019655183457E-2"/>
          <c:y val="0.1857141116290667"/>
          <c:w val="0.86265665614016562"/>
          <c:h val="0.41995133112923594"/>
        </c:manualLayout>
      </c:layout>
      <c:lineChart>
        <c:grouping val="stacked"/>
        <c:varyColors val="0"/>
        <c:ser>
          <c:idx val="0"/>
          <c:order val="0"/>
          <c:tx>
            <c:strRef>
              <c:f>Sheet1!$D$4</c:f>
              <c:strCache>
                <c:ptCount val="1"/>
                <c:pt idx="0">
                  <c:v>身長</c:v>
                </c:pt>
              </c:strCache>
            </c:strRef>
          </c:tx>
          <c:spPr>
            <a:ln w="28575" cap="rnd">
              <a:solidFill>
                <a:schemeClr val="accent4"/>
              </a:solidFill>
              <a:round/>
            </a:ln>
            <a:effectLst/>
          </c:spPr>
          <c:marker>
            <c:symbol val="circle"/>
            <c:size val="5"/>
            <c:spPr>
              <a:solidFill>
                <a:srgbClr val="FFC000"/>
              </a:solidFill>
              <a:ln w="9525">
                <a:solidFill>
                  <a:schemeClr val="accent4"/>
                </a:solidFill>
              </a:ln>
              <a:effectLst/>
            </c:spPr>
          </c:marker>
          <c:cat>
            <c:strRef>
              <c:f>Sheet1!$B$5:$B$21</c:f>
              <c:strCache>
                <c:ptCount val="17"/>
                <c:pt idx="0">
                  <c:v>月永 レオ</c:v>
                </c:pt>
                <c:pt idx="1">
                  <c:v>朱桜 司</c:v>
                </c:pt>
                <c:pt idx="2">
                  <c:v>朔間 凛月</c:v>
                </c:pt>
                <c:pt idx="3">
                  <c:v>鳴上 嵐</c:v>
                </c:pt>
                <c:pt idx="4">
                  <c:v>瀬名 泉</c:v>
                </c:pt>
                <c:pt idx="5">
                  <c:v>七瀬 陸</c:v>
                </c:pt>
                <c:pt idx="6">
                  <c:v>二階堂 大和</c:v>
                </c:pt>
                <c:pt idx="7">
                  <c:v>和泉 一織</c:v>
                </c:pt>
                <c:pt idx="8">
                  <c:v>和泉　三月</c:v>
                </c:pt>
                <c:pt idx="9">
                  <c:v>四葉 環</c:v>
                </c:pt>
                <c:pt idx="10">
                  <c:v>逢坂 壮五</c:v>
                </c:pt>
                <c:pt idx="11">
                  <c:v>六弥 ナギ</c:v>
                </c:pt>
                <c:pt idx="12">
                  <c:v>佐久間 咲也</c:v>
                </c:pt>
                <c:pt idx="13">
                  <c:v>碓氷 真澄</c:v>
                </c:pt>
                <c:pt idx="14">
                  <c:v>皆木 綴</c:v>
                </c:pt>
                <c:pt idx="15">
                  <c:v>茅ヶ崎 至</c:v>
                </c:pt>
                <c:pt idx="16">
                  <c:v>シトロン</c:v>
                </c:pt>
              </c:strCache>
            </c:strRef>
          </c:cat>
          <c:val>
            <c:numRef>
              <c:f>Sheet1!$D$5:$D$21</c:f>
              <c:numCache>
                <c:formatCode>General</c:formatCode>
                <c:ptCount val="17"/>
                <c:pt idx="0">
                  <c:v>168</c:v>
                </c:pt>
                <c:pt idx="1">
                  <c:v>167</c:v>
                </c:pt>
                <c:pt idx="2">
                  <c:v>170</c:v>
                </c:pt>
                <c:pt idx="3">
                  <c:v>175</c:v>
                </c:pt>
                <c:pt idx="4">
                  <c:v>172</c:v>
                </c:pt>
                <c:pt idx="5">
                  <c:v>173</c:v>
                </c:pt>
                <c:pt idx="6">
                  <c:v>177</c:v>
                </c:pt>
                <c:pt idx="7">
                  <c:v>174</c:v>
                </c:pt>
                <c:pt idx="8">
                  <c:v>165</c:v>
                </c:pt>
                <c:pt idx="9">
                  <c:v>183</c:v>
                </c:pt>
                <c:pt idx="10">
                  <c:v>175</c:v>
                </c:pt>
                <c:pt idx="11">
                  <c:v>180</c:v>
                </c:pt>
                <c:pt idx="12">
                  <c:v>167</c:v>
                </c:pt>
                <c:pt idx="13">
                  <c:v>175</c:v>
                </c:pt>
                <c:pt idx="14">
                  <c:v>180</c:v>
                </c:pt>
                <c:pt idx="15">
                  <c:v>178</c:v>
                </c:pt>
                <c:pt idx="16">
                  <c:v>177</c:v>
                </c:pt>
              </c:numCache>
            </c:numRef>
          </c:val>
          <c:smooth val="0"/>
          <c:extLst>
            <c:ext xmlns:c16="http://schemas.microsoft.com/office/drawing/2014/chart" uri="{C3380CC4-5D6E-409C-BE32-E72D297353CC}">
              <c16:uniqueId val="{00000000-997B-4E6A-8969-3E885EF53E8E}"/>
            </c:ext>
          </c:extLst>
        </c:ser>
        <c:dLbls>
          <c:showLegendKey val="0"/>
          <c:showVal val="0"/>
          <c:showCatName val="0"/>
          <c:showSerName val="0"/>
          <c:showPercent val="0"/>
          <c:showBubbleSize val="0"/>
        </c:dLbls>
        <c:marker val="1"/>
        <c:smooth val="0"/>
        <c:axId val="-36441152"/>
        <c:axId val="-36446048"/>
      </c:lineChart>
      <c:catAx>
        <c:axId val="-3644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46048"/>
        <c:crosses val="autoZero"/>
        <c:auto val="1"/>
        <c:lblAlgn val="ctr"/>
        <c:lblOffset val="100"/>
        <c:noMultiLvlLbl val="0"/>
      </c:catAx>
      <c:valAx>
        <c:axId val="-36446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41152"/>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4940434434907036E-2"/>
          <c:y val="0.20981803429989007"/>
          <c:w val="0.87607839985802705"/>
          <c:h val="0.40982806806003302"/>
        </c:manualLayout>
      </c:layout>
      <c:lineChart>
        <c:grouping val="stacked"/>
        <c:varyColors val="0"/>
        <c:ser>
          <c:idx val="0"/>
          <c:order val="0"/>
          <c:tx>
            <c:strRef>
              <c:f>Sheet1!$H$4</c:f>
              <c:strCache>
                <c:ptCount val="1"/>
                <c:pt idx="0">
                  <c:v>年齢</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Sheet1!$B$5:$B$21</c:f>
              <c:strCache>
                <c:ptCount val="17"/>
                <c:pt idx="0">
                  <c:v>月永 レオ</c:v>
                </c:pt>
                <c:pt idx="1">
                  <c:v>朱桜 司</c:v>
                </c:pt>
                <c:pt idx="2">
                  <c:v>朔間 凛月</c:v>
                </c:pt>
                <c:pt idx="3">
                  <c:v>鳴上 嵐</c:v>
                </c:pt>
                <c:pt idx="4">
                  <c:v>瀬名 泉</c:v>
                </c:pt>
                <c:pt idx="5">
                  <c:v>七瀬 陸</c:v>
                </c:pt>
                <c:pt idx="6">
                  <c:v>二階堂 大和</c:v>
                </c:pt>
                <c:pt idx="7">
                  <c:v>和泉 一織</c:v>
                </c:pt>
                <c:pt idx="8">
                  <c:v>和泉　三月</c:v>
                </c:pt>
                <c:pt idx="9">
                  <c:v>四葉 環</c:v>
                </c:pt>
                <c:pt idx="10">
                  <c:v>逢坂 壮五</c:v>
                </c:pt>
                <c:pt idx="11">
                  <c:v>六弥 ナギ</c:v>
                </c:pt>
                <c:pt idx="12">
                  <c:v>佐久間 咲也</c:v>
                </c:pt>
                <c:pt idx="13">
                  <c:v>碓氷 真澄</c:v>
                </c:pt>
                <c:pt idx="14">
                  <c:v>皆木 綴</c:v>
                </c:pt>
                <c:pt idx="15">
                  <c:v>茅ヶ崎 至</c:v>
                </c:pt>
                <c:pt idx="16">
                  <c:v>シトロン</c:v>
                </c:pt>
              </c:strCache>
            </c:strRef>
          </c:cat>
          <c:val>
            <c:numRef>
              <c:f>Sheet1!$H$5:$H$21</c:f>
              <c:numCache>
                <c:formatCode>General</c:formatCode>
                <c:ptCount val="17"/>
                <c:pt idx="0">
                  <c:v>18</c:v>
                </c:pt>
                <c:pt idx="1">
                  <c:v>16</c:v>
                </c:pt>
                <c:pt idx="2">
                  <c:v>18</c:v>
                </c:pt>
                <c:pt idx="3">
                  <c:v>17</c:v>
                </c:pt>
                <c:pt idx="4">
                  <c:v>18</c:v>
                </c:pt>
                <c:pt idx="5">
                  <c:v>18</c:v>
                </c:pt>
                <c:pt idx="6">
                  <c:v>22</c:v>
                </c:pt>
                <c:pt idx="7">
                  <c:v>17</c:v>
                </c:pt>
                <c:pt idx="8">
                  <c:v>21</c:v>
                </c:pt>
                <c:pt idx="9">
                  <c:v>17</c:v>
                </c:pt>
                <c:pt idx="10">
                  <c:v>20</c:v>
                </c:pt>
                <c:pt idx="11">
                  <c:v>19</c:v>
                </c:pt>
                <c:pt idx="12">
                  <c:v>17</c:v>
                </c:pt>
                <c:pt idx="13">
                  <c:v>16</c:v>
                </c:pt>
                <c:pt idx="14">
                  <c:v>18</c:v>
                </c:pt>
                <c:pt idx="15">
                  <c:v>23</c:v>
                </c:pt>
                <c:pt idx="16">
                  <c:v>22</c:v>
                </c:pt>
              </c:numCache>
            </c:numRef>
          </c:val>
          <c:smooth val="0"/>
          <c:extLst>
            <c:ext xmlns:c16="http://schemas.microsoft.com/office/drawing/2014/chart" uri="{C3380CC4-5D6E-409C-BE32-E72D297353CC}">
              <c16:uniqueId val="{00000000-4AAD-443A-9587-2B86DAF3B6CC}"/>
            </c:ext>
          </c:extLst>
        </c:ser>
        <c:dLbls>
          <c:showLegendKey val="0"/>
          <c:showVal val="0"/>
          <c:showCatName val="0"/>
          <c:showSerName val="0"/>
          <c:showPercent val="0"/>
          <c:showBubbleSize val="0"/>
        </c:dLbls>
        <c:marker val="1"/>
        <c:smooth val="0"/>
        <c:axId val="-36444960"/>
        <c:axId val="-36434624"/>
      </c:lineChart>
      <c:catAx>
        <c:axId val="-3644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34624"/>
        <c:crosses val="autoZero"/>
        <c:auto val="1"/>
        <c:lblAlgn val="ctr"/>
        <c:lblOffset val="100"/>
        <c:noMultiLvlLbl val="0"/>
      </c:catAx>
      <c:valAx>
        <c:axId val="-36434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44960"/>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各アイドルグループの平均年齢と平均身長</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102040678998276"/>
          <c:y val="0.18028063320193929"/>
          <c:w val="0.73230524136805653"/>
          <c:h val="0.60585298088250039"/>
        </c:manualLayout>
      </c:layout>
      <c:barChart>
        <c:barDir val="bar"/>
        <c:grouping val="clustered"/>
        <c:varyColors val="0"/>
        <c:ser>
          <c:idx val="0"/>
          <c:order val="0"/>
          <c:tx>
            <c:v>平均身長</c:v>
          </c:tx>
          <c:spPr>
            <a:solidFill>
              <a:schemeClr val="accent1"/>
            </a:solidFill>
            <a:ln w="76200">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Sheet1!$A$5:$A$21</c:f>
              <c:strCache>
                <c:ptCount val="13"/>
                <c:pt idx="0">
                  <c:v>あんさんぶるスターズ！</c:v>
                </c:pt>
                <c:pt idx="5">
                  <c:v>アイドリッシュセブン</c:v>
                </c:pt>
                <c:pt idx="12">
                  <c:v>A３!(春組)</c:v>
                </c:pt>
              </c:strCache>
            </c:strRef>
          </c:cat>
          <c:val>
            <c:numRef>
              <c:f>Sheet1!$F$5:$F$21</c:f>
              <c:numCache>
                <c:formatCode>General</c:formatCode>
                <c:ptCount val="17"/>
                <c:pt idx="0">
                  <c:v>170.4</c:v>
                </c:pt>
                <c:pt idx="5" formatCode="0.0">
                  <c:v>175.28571428571428</c:v>
                </c:pt>
                <c:pt idx="12">
                  <c:v>175.4</c:v>
                </c:pt>
              </c:numCache>
            </c:numRef>
          </c:val>
          <c:extLst>
            <c:ext xmlns:c16="http://schemas.microsoft.com/office/drawing/2014/chart" uri="{C3380CC4-5D6E-409C-BE32-E72D297353CC}">
              <c16:uniqueId val="{00000000-8B92-4FD3-8967-DF9C1A392C0A}"/>
            </c:ext>
          </c:extLst>
        </c:ser>
        <c:ser>
          <c:idx val="1"/>
          <c:order val="1"/>
          <c:tx>
            <c:v>平均年齢</c:v>
          </c:tx>
          <c:spPr>
            <a:solidFill>
              <a:schemeClr val="accent2"/>
            </a:solidFill>
            <a:ln w="57150">
              <a:solidFill>
                <a:srgbClr val="FF0000"/>
              </a:solidFill>
            </a:ln>
            <a:effectLst>
              <a:outerShdw blurRad="50800" dist="50800" dir="5400000" sx="1000" sy="1000" algn="ctr" rotWithShape="0">
                <a:srgbClr val="000000">
                  <a:alpha val="43137"/>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Sheet1!$A$5:$A$21</c:f>
              <c:strCache>
                <c:ptCount val="13"/>
                <c:pt idx="0">
                  <c:v>あんさんぶるスターズ！</c:v>
                </c:pt>
                <c:pt idx="5">
                  <c:v>アイドリッシュセブン</c:v>
                </c:pt>
                <c:pt idx="12">
                  <c:v>A３!(春組)</c:v>
                </c:pt>
              </c:strCache>
            </c:strRef>
          </c:cat>
          <c:val>
            <c:numRef>
              <c:f>Sheet1!$J$5:$J$21</c:f>
              <c:numCache>
                <c:formatCode>General</c:formatCode>
                <c:ptCount val="17"/>
                <c:pt idx="0">
                  <c:v>17.399999999999999</c:v>
                </c:pt>
                <c:pt idx="5" formatCode="0.0">
                  <c:v>19.142857142857142</c:v>
                </c:pt>
                <c:pt idx="12">
                  <c:v>19.2</c:v>
                </c:pt>
              </c:numCache>
            </c:numRef>
          </c:val>
          <c:extLst>
            <c:ext xmlns:c16="http://schemas.microsoft.com/office/drawing/2014/chart" uri="{C3380CC4-5D6E-409C-BE32-E72D297353CC}">
              <c16:uniqueId val="{00000001-8B92-4FD3-8967-DF9C1A392C0A}"/>
            </c:ext>
          </c:extLst>
        </c:ser>
        <c:dLbls>
          <c:dLblPos val="outEnd"/>
          <c:showLegendKey val="0"/>
          <c:showVal val="1"/>
          <c:showCatName val="0"/>
          <c:showSerName val="0"/>
          <c:showPercent val="0"/>
          <c:showBubbleSize val="0"/>
        </c:dLbls>
        <c:gapWidth val="0"/>
        <c:overlap val="-100"/>
        <c:axId val="-2096661312"/>
        <c:axId val="-2096655872"/>
      </c:barChart>
      <c:catAx>
        <c:axId val="-209666131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096655872"/>
        <c:crosses val="autoZero"/>
        <c:auto val="1"/>
        <c:lblAlgn val="ctr"/>
        <c:lblOffset val="100"/>
        <c:noMultiLvlLbl val="0"/>
      </c:catAx>
      <c:valAx>
        <c:axId val="-20966558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年齢と身長</a:t>
                </a:r>
                <a:endParaRPr lang="en-US" altLang="ja-JP"/>
              </a:p>
            </c:rich>
          </c:tx>
          <c:layout>
            <c:manualLayout>
              <c:xMode val="edge"/>
              <c:yMode val="edge"/>
              <c:x val="0.49828725042399513"/>
              <c:y val="0.8454992107011307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96661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83343</xdr:colOff>
      <xdr:row>0</xdr:row>
      <xdr:rowOff>0</xdr:rowOff>
    </xdr:from>
    <xdr:to>
      <xdr:col>16</xdr:col>
      <xdr:colOff>600075</xdr:colOff>
      <xdr:row>10</xdr:row>
      <xdr:rowOff>61114</xdr:rowOff>
    </xdr:to>
    <xdr:grpSp>
      <xdr:nvGrpSpPr>
        <xdr:cNvPr id="16" name="グループ化 15">
          <a:extLst>
            <a:ext uri="{FF2B5EF4-FFF2-40B4-BE49-F238E27FC236}">
              <a16:creationId xmlns:a16="http://schemas.microsoft.com/office/drawing/2014/main" id="{D092E720-D702-47DF-AD2B-C248973D3743}"/>
            </a:ext>
          </a:extLst>
        </xdr:cNvPr>
        <xdr:cNvGrpSpPr/>
      </xdr:nvGrpSpPr>
      <xdr:grpSpPr>
        <a:xfrm>
          <a:off x="6576730" y="0"/>
          <a:ext cx="3947780" cy="2191437"/>
          <a:chOff x="6512718" y="144586"/>
          <a:chExt cx="3901282" cy="2205039"/>
        </a:xfrm>
      </xdr:grpSpPr>
      <xdr:graphicFrame macro="">
        <xdr:nvGraphicFramePr>
          <xdr:cNvPr id="2" name="グラフ 1">
            <a:extLst>
              <a:ext uri="{FF2B5EF4-FFF2-40B4-BE49-F238E27FC236}">
                <a16:creationId xmlns:a16="http://schemas.microsoft.com/office/drawing/2014/main" id="{55249743-E528-44B0-9702-E8610EA4A0DA}"/>
              </a:ext>
            </a:extLst>
          </xdr:cNvPr>
          <xdr:cNvGraphicFramePr/>
        </xdr:nvGraphicFramePr>
        <xdr:xfrm>
          <a:off x="6512718" y="144586"/>
          <a:ext cx="3901282" cy="2205039"/>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7" name="直線コネクタ 6">
            <a:extLst>
              <a:ext uri="{FF2B5EF4-FFF2-40B4-BE49-F238E27FC236}">
                <a16:creationId xmlns:a16="http://schemas.microsoft.com/office/drawing/2014/main" id="{30F8349F-989B-4A40-8B42-0124292C19CC}"/>
              </a:ext>
            </a:extLst>
          </xdr:cNvPr>
          <xdr:cNvCxnSpPr/>
        </xdr:nvCxnSpPr>
        <xdr:spPr>
          <a:xfrm flipH="1">
            <a:off x="9250796" y="535781"/>
            <a:ext cx="4331" cy="174579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102394</xdr:colOff>
      <xdr:row>1</xdr:row>
      <xdr:rowOff>35718</xdr:rowOff>
    </xdr:from>
    <xdr:to>
      <xdr:col>13</xdr:col>
      <xdr:colOff>102395</xdr:colOff>
      <xdr:row>10</xdr:row>
      <xdr:rowOff>23812</xdr:rowOff>
    </xdr:to>
    <xdr:cxnSp macro="">
      <xdr:nvCxnSpPr>
        <xdr:cNvPr id="10" name="直線コネクタ 9">
          <a:extLst>
            <a:ext uri="{FF2B5EF4-FFF2-40B4-BE49-F238E27FC236}">
              <a16:creationId xmlns:a16="http://schemas.microsoft.com/office/drawing/2014/main" id="{5AE109E1-BF58-4001-9CA3-EEFF231FB3A4}"/>
            </a:ext>
          </a:extLst>
        </xdr:cNvPr>
        <xdr:cNvCxnSpPr/>
      </xdr:nvCxnSpPr>
      <xdr:spPr>
        <a:xfrm flipH="1">
          <a:off x="8008144" y="511968"/>
          <a:ext cx="1" cy="184546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75405</xdr:colOff>
      <xdr:row>10</xdr:row>
      <xdr:rowOff>119063</xdr:rowOff>
    </xdr:from>
    <xdr:to>
      <xdr:col>16</xdr:col>
      <xdr:colOff>599281</xdr:colOff>
      <xdr:row>21</xdr:row>
      <xdr:rowOff>90959</xdr:rowOff>
    </xdr:to>
    <xdr:grpSp>
      <xdr:nvGrpSpPr>
        <xdr:cNvPr id="17" name="グループ化 16">
          <a:extLst>
            <a:ext uri="{FF2B5EF4-FFF2-40B4-BE49-F238E27FC236}">
              <a16:creationId xmlns:a16="http://schemas.microsoft.com/office/drawing/2014/main" id="{4788A291-1B40-44B4-B990-2DF616BC5E5A}"/>
            </a:ext>
          </a:extLst>
        </xdr:cNvPr>
        <xdr:cNvGrpSpPr/>
      </xdr:nvGrpSpPr>
      <xdr:grpSpPr>
        <a:xfrm>
          <a:off x="6568792" y="2249386"/>
          <a:ext cx="3954924" cy="2337783"/>
          <a:chOff x="6504780" y="2425846"/>
          <a:chExt cx="3937001" cy="2234406"/>
        </a:xfrm>
      </xdr:grpSpPr>
      <xdr:graphicFrame macro="">
        <xdr:nvGraphicFramePr>
          <xdr:cNvPr id="3" name="グラフ 2">
            <a:extLst>
              <a:ext uri="{FF2B5EF4-FFF2-40B4-BE49-F238E27FC236}">
                <a16:creationId xmlns:a16="http://schemas.microsoft.com/office/drawing/2014/main" id="{9562A720-F1F3-4E22-9FF5-25EB28690587}"/>
              </a:ext>
            </a:extLst>
          </xdr:cNvPr>
          <xdr:cNvGraphicFramePr/>
        </xdr:nvGraphicFramePr>
        <xdr:xfrm>
          <a:off x="6504780" y="2425846"/>
          <a:ext cx="3937001" cy="2234406"/>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11" name="直線コネクタ 10">
            <a:extLst>
              <a:ext uri="{FF2B5EF4-FFF2-40B4-BE49-F238E27FC236}">
                <a16:creationId xmlns:a16="http://schemas.microsoft.com/office/drawing/2014/main" id="{C34AF71E-13AF-4BB4-B655-273EEE79A8B4}"/>
              </a:ext>
            </a:extLst>
          </xdr:cNvPr>
          <xdr:cNvCxnSpPr/>
        </xdr:nvCxnSpPr>
        <xdr:spPr>
          <a:xfrm flipH="1">
            <a:off x="7835873" y="2841624"/>
            <a:ext cx="16473" cy="176028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211032D-DE28-447A-B966-2B3F4BB9DAC7}"/>
              </a:ext>
            </a:extLst>
          </xdr:cNvPr>
          <xdr:cNvCxnSpPr/>
        </xdr:nvCxnSpPr>
        <xdr:spPr>
          <a:xfrm flipH="1">
            <a:off x="9263409" y="2814127"/>
            <a:ext cx="1" cy="18097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63501</xdr:colOff>
      <xdr:row>22</xdr:row>
      <xdr:rowOff>58995</xdr:rowOff>
    </xdr:from>
    <xdr:to>
      <xdr:col>16</xdr:col>
      <xdr:colOff>603247</xdr:colOff>
      <xdr:row>37</xdr:row>
      <xdr:rowOff>203482</xdr:rowOff>
    </xdr:to>
    <xdr:graphicFrame macro="">
      <xdr:nvGraphicFramePr>
        <xdr:cNvPr id="15" name="グラフ 14">
          <a:extLst>
            <a:ext uri="{FF2B5EF4-FFF2-40B4-BE49-F238E27FC236}">
              <a16:creationId xmlns:a16="http://schemas.microsoft.com/office/drawing/2014/main" id="{7A8EEB85-E781-48AD-9319-9818AAE4C4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tabSelected="1" zoomScale="93" zoomScaleNormal="93" zoomScalePageLayoutView="70" workbookViewId="0">
      <selection activeCell="W58" sqref="W58"/>
    </sheetView>
  </sheetViews>
  <sheetFormatPr defaultRowHeight="13.5" x14ac:dyDescent="0.15"/>
  <cols>
    <col min="1" max="1" width="3.75" customWidth="1"/>
    <col min="2" max="3" width="10.875" customWidth="1"/>
    <col min="4" max="4" width="4.75" customWidth="1"/>
    <col min="5" max="6" width="8.125" customWidth="1"/>
    <col min="7" max="7" width="8.375" customWidth="1"/>
    <col min="8" max="8" width="4.75" customWidth="1"/>
    <col min="9" max="9" width="8.5" customWidth="1"/>
    <col min="10" max="10" width="8.375" customWidth="1"/>
    <col min="11" max="11" width="9" bestFit="1" customWidth="1"/>
  </cols>
  <sheetData>
    <row r="1" spans="1:11" ht="23.25" customHeight="1" x14ac:dyDescent="0.15">
      <c r="A1" s="32" t="s">
        <v>30</v>
      </c>
      <c r="B1" s="32"/>
      <c r="C1" s="32"/>
      <c r="D1" s="32"/>
      <c r="E1" s="32"/>
      <c r="F1" s="32"/>
      <c r="G1" s="32"/>
      <c r="H1" s="32"/>
      <c r="I1" s="32"/>
      <c r="J1" s="2"/>
    </row>
    <row r="2" spans="1:11" x14ac:dyDescent="0.15">
      <c r="E2" s="1"/>
      <c r="F2" s="1" t="s">
        <v>33</v>
      </c>
      <c r="G2" s="1"/>
      <c r="I2" s="1"/>
      <c r="J2" s="1"/>
    </row>
    <row r="3" spans="1:11" ht="14.25" thickBot="1" x14ac:dyDescent="0.2">
      <c r="E3" s="1"/>
      <c r="F3" s="1"/>
      <c r="G3" s="1"/>
    </row>
    <row r="4" spans="1:11" ht="14.25" customHeight="1" thickBot="1" x14ac:dyDescent="0.2">
      <c r="A4" s="21"/>
      <c r="B4" s="29" t="s">
        <v>19</v>
      </c>
      <c r="C4" s="28" t="s">
        <v>4</v>
      </c>
      <c r="D4" s="22" t="s">
        <v>5</v>
      </c>
      <c r="E4" s="23" t="s">
        <v>6</v>
      </c>
      <c r="F4" s="25" t="s">
        <v>27</v>
      </c>
      <c r="G4" s="30" t="s">
        <v>28</v>
      </c>
      <c r="H4" s="24" t="s">
        <v>9</v>
      </c>
      <c r="I4" s="26" t="s">
        <v>6</v>
      </c>
      <c r="J4" s="27" t="s">
        <v>26</v>
      </c>
      <c r="K4" s="31" t="s">
        <v>28</v>
      </c>
    </row>
    <row r="5" spans="1:11" ht="17.25" customHeight="1" x14ac:dyDescent="0.15">
      <c r="A5" s="33" t="s">
        <v>31</v>
      </c>
      <c r="B5" s="4" t="s">
        <v>0</v>
      </c>
      <c r="C5" s="9" t="str">
        <f>PHONETIC(B5)</f>
        <v>ツキナガ レオ</v>
      </c>
      <c r="D5" s="20">
        <v>168</v>
      </c>
      <c r="E5" s="5">
        <f>RANK(D5,$D$5:$D$9,1)</f>
        <v>2</v>
      </c>
      <c r="F5" s="40">
        <f>AVERAGE(D5:D9)</f>
        <v>170.4</v>
      </c>
      <c r="G5" s="45">
        <f>RANK(F5,$F$5:$F$21,1)</f>
        <v>1</v>
      </c>
      <c r="H5" s="10">
        <v>18</v>
      </c>
      <c r="I5" s="3">
        <f>RANK(H5,$H$5:$H$9,1)</f>
        <v>3</v>
      </c>
      <c r="J5" s="49">
        <f>AVERAGE(H5:H9)</f>
        <v>17.399999999999999</v>
      </c>
      <c r="K5" s="54">
        <f>RANK(J5,J5:J21,1)</f>
        <v>1</v>
      </c>
    </row>
    <row r="6" spans="1:11" ht="17.25" customHeight="1" x14ac:dyDescent="0.15">
      <c r="A6" s="33"/>
      <c r="B6" s="4" t="s">
        <v>20</v>
      </c>
      <c r="C6" s="8" t="str">
        <f t="shared" ref="C6:C21" si="0">PHONETIC(B6)</f>
        <v>スオウ ツカサ</v>
      </c>
      <c r="D6" s="7">
        <v>167</v>
      </c>
      <c r="E6" s="6">
        <f>RANK(D6,$D$5:$D$9,1)</f>
        <v>1</v>
      </c>
      <c r="F6" s="40"/>
      <c r="G6" s="45"/>
      <c r="H6" s="7">
        <v>16</v>
      </c>
      <c r="I6" s="3">
        <f t="shared" ref="I6:I9" si="1">RANK(H6,$H$5:$H$9,1)</f>
        <v>1</v>
      </c>
      <c r="J6" s="49"/>
      <c r="K6" s="55"/>
    </row>
    <row r="7" spans="1:11" ht="17.25" customHeight="1" x14ac:dyDescent="0.15">
      <c r="A7" s="33"/>
      <c r="B7" s="4" t="s">
        <v>1</v>
      </c>
      <c r="C7" s="8" t="s">
        <v>23</v>
      </c>
      <c r="D7" s="7">
        <v>170</v>
      </c>
      <c r="E7" s="6">
        <f>RANK(D7,$D$5:$D$9,1)</f>
        <v>3</v>
      </c>
      <c r="F7" s="40"/>
      <c r="G7" s="45"/>
      <c r="H7" s="7">
        <v>18</v>
      </c>
      <c r="I7" s="3">
        <f t="shared" si="1"/>
        <v>3</v>
      </c>
      <c r="J7" s="49"/>
      <c r="K7" s="55"/>
    </row>
    <row r="8" spans="1:11" ht="17.25" customHeight="1" x14ac:dyDescent="0.15">
      <c r="A8" s="33"/>
      <c r="B8" s="4" t="s">
        <v>2</v>
      </c>
      <c r="C8" s="8" t="str">
        <f t="shared" si="0"/>
        <v>ナルカミ アラシ</v>
      </c>
      <c r="D8" s="7">
        <v>175</v>
      </c>
      <c r="E8" s="6">
        <f>RANK(D8,$D$5:$D$9,1)</f>
        <v>5</v>
      </c>
      <c r="F8" s="40"/>
      <c r="G8" s="45"/>
      <c r="H8" s="7">
        <v>17</v>
      </c>
      <c r="I8" s="3">
        <f t="shared" si="1"/>
        <v>2</v>
      </c>
      <c r="J8" s="49"/>
      <c r="K8" s="55"/>
    </row>
    <row r="9" spans="1:11" ht="17.25" customHeight="1" thickBot="1" x14ac:dyDescent="0.2">
      <c r="A9" s="34"/>
      <c r="B9" s="11" t="s">
        <v>3</v>
      </c>
      <c r="C9" s="12" t="str">
        <f t="shared" si="0"/>
        <v>セナ イズミ</v>
      </c>
      <c r="D9" s="13">
        <v>172</v>
      </c>
      <c r="E9" s="14">
        <f>RANK(D9,$D$5:$D$9,1)</f>
        <v>4</v>
      </c>
      <c r="F9" s="41"/>
      <c r="G9" s="46"/>
      <c r="H9" s="13">
        <v>18</v>
      </c>
      <c r="I9" s="3">
        <f t="shared" si="1"/>
        <v>3</v>
      </c>
      <c r="J9" s="50"/>
      <c r="K9" s="56"/>
    </row>
    <row r="10" spans="1:11" ht="17.25" customHeight="1" x14ac:dyDescent="0.15">
      <c r="A10" s="35" t="s">
        <v>13</v>
      </c>
      <c r="B10" s="16" t="s">
        <v>8</v>
      </c>
      <c r="C10" s="17" t="str">
        <f t="shared" si="0"/>
        <v>ナナセ リク</v>
      </c>
      <c r="D10" s="18">
        <v>173</v>
      </c>
      <c r="E10" s="15">
        <f t="shared" ref="E10:E16" si="2">RANK(D10,$D$10:$D$16,1)</f>
        <v>2</v>
      </c>
      <c r="F10" s="42">
        <f>AVERAGE(D10:D16)</f>
        <v>175.28571428571428</v>
      </c>
      <c r="G10" s="47">
        <f>RANK(F10,$F$5:$F$21,1)</f>
        <v>2</v>
      </c>
      <c r="H10" s="18">
        <v>18</v>
      </c>
      <c r="I10" s="15">
        <f>RANK(H10,$H$10:$H$16,1)</f>
        <v>3</v>
      </c>
      <c r="J10" s="51">
        <f>AVERAGE(H10:H16)</f>
        <v>19.142857142857142</v>
      </c>
      <c r="K10" s="54">
        <f>RANK(J10,J5:J21,1)</f>
        <v>2</v>
      </c>
    </row>
    <row r="11" spans="1:11" ht="17.25" customHeight="1" x14ac:dyDescent="0.15">
      <c r="A11" s="36"/>
      <c r="B11" s="4" t="s">
        <v>10</v>
      </c>
      <c r="C11" s="8" t="str">
        <f t="shared" si="0"/>
        <v>ニカイドウ ヤマト</v>
      </c>
      <c r="D11" s="7">
        <v>177</v>
      </c>
      <c r="E11" s="6">
        <f t="shared" si="2"/>
        <v>5</v>
      </c>
      <c r="F11" s="43"/>
      <c r="G11" s="45"/>
      <c r="H11" s="7">
        <v>22</v>
      </c>
      <c r="I11" s="6">
        <f t="shared" ref="I11:I16" si="3">RANK(H11,$H$10:$H$16,1)</f>
        <v>7</v>
      </c>
      <c r="J11" s="52"/>
      <c r="K11" s="55"/>
    </row>
    <row r="12" spans="1:11" ht="17.25" customHeight="1" x14ac:dyDescent="0.15">
      <c r="A12" s="36"/>
      <c r="B12" s="4" t="s">
        <v>22</v>
      </c>
      <c r="C12" s="8" t="s">
        <v>24</v>
      </c>
      <c r="D12" s="7">
        <v>174</v>
      </c>
      <c r="E12" s="6">
        <f t="shared" si="2"/>
        <v>3</v>
      </c>
      <c r="F12" s="43"/>
      <c r="G12" s="45"/>
      <c r="H12" s="7">
        <v>17</v>
      </c>
      <c r="I12" s="6">
        <f t="shared" si="3"/>
        <v>1</v>
      </c>
      <c r="J12" s="52"/>
      <c r="K12" s="55"/>
    </row>
    <row r="13" spans="1:11" ht="17.25" customHeight="1" x14ac:dyDescent="0.15">
      <c r="A13" s="36"/>
      <c r="B13" s="4" t="s">
        <v>11</v>
      </c>
      <c r="C13" s="8" t="str">
        <f t="shared" si="0"/>
        <v>イズミ　ミツキ</v>
      </c>
      <c r="D13" s="7">
        <v>165</v>
      </c>
      <c r="E13" s="6">
        <f t="shared" si="2"/>
        <v>1</v>
      </c>
      <c r="F13" s="43"/>
      <c r="G13" s="45"/>
      <c r="H13" s="7">
        <v>21</v>
      </c>
      <c r="I13" s="6">
        <f t="shared" si="3"/>
        <v>6</v>
      </c>
      <c r="J13" s="52"/>
      <c r="K13" s="55"/>
    </row>
    <row r="14" spans="1:11" ht="17.25" customHeight="1" x14ac:dyDescent="0.15">
      <c r="A14" s="36"/>
      <c r="B14" s="4" t="s">
        <v>25</v>
      </c>
      <c r="C14" s="8" t="str">
        <f t="shared" si="0"/>
        <v>ヨツバ タマキ</v>
      </c>
      <c r="D14" s="7">
        <v>183</v>
      </c>
      <c r="E14" s="6">
        <f t="shared" si="2"/>
        <v>7</v>
      </c>
      <c r="F14" s="43"/>
      <c r="G14" s="45"/>
      <c r="H14" s="7">
        <v>17</v>
      </c>
      <c r="I14" s="6">
        <f t="shared" si="3"/>
        <v>1</v>
      </c>
      <c r="J14" s="52"/>
      <c r="K14" s="55"/>
    </row>
    <row r="15" spans="1:11" ht="17.25" customHeight="1" x14ac:dyDescent="0.15">
      <c r="A15" s="36"/>
      <c r="B15" s="4" t="s">
        <v>21</v>
      </c>
      <c r="C15" s="8" t="str">
        <f t="shared" si="0"/>
        <v>オオサカ ソウゴ</v>
      </c>
      <c r="D15" s="7">
        <v>175</v>
      </c>
      <c r="E15" s="6">
        <f t="shared" si="2"/>
        <v>4</v>
      </c>
      <c r="F15" s="43"/>
      <c r="G15" s="45"/>
      <c r="H15" s="7">
        <v>20</v>
      </c>
      <c r="I15" s="6">
        <f t="shared" si="3"/>
        <v>5</v>
      </c>
      <c r="J15" s="52"/>
      <c r="K15" s="55"/>
    </row>
    <row r="16" spans="1:11" ht="17.25" customHeight="1" thickBot="1" x14ac:dyDescent="0.2">
      <c r="A16" s="37"/>
      <c r="B16" s="11" t="s">
        <v>12</v>
      </c>
      <c r="C16" s="12" t="str">
        <f t="shared" si="0"/>
        <v>ロクヤ ナギ</v>
      </c>
      <c r="D16" s="13">
        <v>180</v>
      </c>
      <c r="E16" s="14">
        <f t="shared" si="2"/>
        <v>6</v>
      </c>
      <c r="F16" s="44"/>
      <c r="G16" s="46"/>
      <c r="H16" s="13">
        <v>19</v>
      </c>
      <c r="I16" s="19">
        <f t="shared" si="3"/>
        <v>4</v>
      </c>
      <c r="J16" s="53"/>
      <c r="K16" s="56"/>
    </row>
    <row r="17" spans="1:11" ht="17.25" customHeight="1" x14ac:dyDescent="0.15">
      <c r="A17" s="38" t="s">
        <v>18</v>
      </c>
      <c r="B17" s="4" t="s">
        <v>7</v>
      </c>
      <c r="C17" s="9" t="str">
        <f t="shared" si="0"/>
        <v>サクマ サクヤ</v>
      </c>
      <c r="D17" s="10">
        <v>167</v>
      </c>
      <c r="E17" s="5">
        <f>RANK(D17,$D$17:$D$21,1)</f>
        <v>1</v>
      </c>
      <c r="F17" s="40">
        <f>AVERAGE(D17:D21)</f>
        <v>175.4</v>
      </c>
      <c r="G17" s="45">
        <f>RANK(F17,$F$5:$F$21,1)</f>
        <v>3</v>
      </c>
      <c r="H17" s="10">
        <v>17</v>
      </c>
      <c r="I17" s="3">
        <f>RANK(H17,$H$17:$H$21,1)</f>
        <v>2</v>
      </c>
      <c r="J17" s="49">
        <f>AVERAGE(H17:H21)</f>
        <v>19.2</v>
      </c>
      <c r="K17" s="54">
        <f>RANK(J17,J5:J21,1)</f>
        <v>3</v>
      </c>
    </row>
    <row r="18" spans="1:11" ht="17.25" customHeight="1" x14ac:dyDescent="0.15">
      <c r="A18" s="38"/>
      <c r="B18" s="4" t="s">
        <v>14</v>
      </c>
      <c r="C18" s="8" t="str">
        <f t="shared" si="0"/>
        <v>ウスイ マスミ</v>
      </c>
      <c r="D18" s="7">
        <v>175</v>
      </c>
      <c r="E18" s="6">
        <f>RANK(D18,$D$17:$D$21,1)</f>
        <v>2</v>
      </c>
      <c r="F18" s="40"/>
      <c r="G18" s="45"/>
      <c r="H18" s="7">
        <v>16</v>
      </c>
      <c r="I18" s="3">
        <f t="shared" ref="I18:I21" si="4">RANK(H18,$H$17:$H$21,1)</f>
        <v>1</v>
      </c>
      <c r="J18" s="49"/>
      <c r="K18" s="55"/>
    </row>
    <row r="19" spans="1:11" ht="17.25" customHeight="1" x14ac:dyDescent="0.15">
      <c r="A19" s="38"/>
      <c r="B19" s="4" t="s">
        <v>15</v>
      </c>
      <c r="C19" s="8" t="s">
        <v>29</v>
      </c>
      <c r="D19" s="7">
        <v>180</v>
      </c>
      <c r="E19" s="6">
        <f>RANK(D19,$D$17:$D$21,1)</f>
        <v>5</v>
      </c>
      <c r="F19" s="40"/>
      <c r="G19" s="45"/>
      <c r="H19" s="7">
        <v>18</v>
      </c>
      <c r="I19" s="3">
        <f t="shared" si="4"/>
        <v>3</v>
      </c>
      <c r="J19" s="49"/>
      <c r="K19" s="55"/>
    </row>
    <row r="20" spans="1:11" ht="17.25" customHeight="1" x14ac:dyDescent="0.15">
      <c r="A20" s="38"/>
      <c r="B20" s="4" t="s">
        <v>16</v>
      </c>
      <c r="C20" s="8" t="str">
        <f t="shared" si="0"/>
        <v>チガサキ イタル</v>
      </c>
      <c r="D20" s="7">
        <v>178</v>
      </c>
      <c r="E20" s="6">
        <f>RANK(D20,$D$17:$D$21,1)</f>
        <v>4</v>
      </c>
      <c r="F20" s="40"/>
      <c r="G20" s="45"/>
      <c r="H20" s="7">
        <v>23</v>
      </c>
      <c r="I20" s="3">
        <f t="shared" si="4"/>
        <v>5</v>
      </c>
      <c r="J20" s="49"/>
      <c r="K20" s="55"/>
    </row>
    <row r="21" spans="1:11" ht="17.25" customHeight="1" thickBot="1" x14ac:dyDescent="0.2">
      <c r="A21" s="39"/>
      <c r="B21" s="11" t="s">
        <v>17</v>
      </c>
      <c r="C21" s="12" t="str">
        <f t="shared" si="0"/>
        <v>シトロン</v>
      </c>
      <c r="D21" s="13">
        <v>177</v>
      </c>
      <c r="E21" s="14">
        <f>RANK(D21,$D$17:$D$21,1)</f>
        <v>3</v>
      </c>
      <c r="F21" s="41"/>
      <c r="G21" s="46"/>
      <c r="H21" s="13">
        <v>22</v>
      </c>
      <c r="I21" s="14">
        <f t="shared" si="4"/>
        <v>4</v>
      </c>
      <c r="J21" s="50"/>
      <c r="K21" s="56"/>
    </row>
    <row r="22" spans="1:11" ht="9" customHeight="1" x14ac:dyDescent="0.15"/>
    <row r="23" spans="1:11" ht="13.5" customHeight="1" x14ac:dyDescent="0.15">
      <c r="A23" s="48" t="s">
        <v>32</v>
      </c>
      <c r="B23" s="48"/>
      <c r="C23" s="48"/>
      <c r="D23" s="48"/>
      <c r="E23" s="48"/>
      <c r="F23" s="48"/>
      <c r="G23" s="48"/>
      <c r="H23" s="48"/>
      <c r="I23" s="48"/>
      <c r="J23" s="48"/>
    </row>
    <row r="24" spans="1:11" x14ac:dyDescent="0.15">
      <c r="A24" s="48"/>
      <c r="B24" s="48"/>
      <c r="C24" s="48"/>
      <c r="D24" s="48"/>
      <c r="E24" s="48"/>
      <c r="F24" s="48"/>
      <c r="G24" s="48"/>
      <c r="H24" s="48"/>
      <c r="I24" s="48"/>
      <c r="J24" s="48"/>
    </row>
    <row r="25" spans="1:11" x14ac:dyDescent="0.15">
      <c r="A25" s="48"/>
      <c r="B25" s="48"/>
      <c r="C25" s="48"/>
      <c r="D25" s="48"/>
      <c r="E25" s="48"/>
      <c r="F25" s="48"/>
      <c r="G25" s="48"/>
      <c r="H25" s="48"/>
      <c r="I25" s="48"/>
      <c r="J25" s="48"/>
    </row>
    <row r="26" spans="1:11" x14ac:dyDescent="0.15">
      <c r="A26" s="48"/>
      <c r="B26" s="48"/>
      <c r="C26" s="48"/>
      <c r="D26" s="48"/>
      <c r="E26" s="48"/>
      <c r="F26" s="48"/>
      <c r="G26" s="48"/>
      <c r="H26" s="48"/>
      <c r="I26" s="48"/>
      <c r="J26" s="48"/>
    </row>
    <row r="27" spans="1:11" x14ac:dyDescent="0.15">
      <c r="A27" s="48"/>
      <c r="B27" s="48"/>
      <c r="C27" s="48"/>
      <c r="D27" s="48"/>
      <c r="E27" s="48"/>
      <c r="F27" s="48"/>
      <c r="G27" s="48"/>
      <c r="H27" s="48"/>
      <c r="I27" s="48"/>
      <c r="J27" s="48"/>
    </row>
    <row r="28" spans="1:11" x14ac:dyDescent="0.15">
      <c r="A28" s="48"/>
      <c r="B28" s="48"/>
      <c r="C28" s="48"/>
      <c r="D28" s="48"/>
      <c r="E28" s="48"/>
      <c r="F28" s="48"/>
      <c r="G28" s="48"/>
      <c r="H28" s="48"/>
      <c r="I28" s="48"/>
      <c r="J28" s="48"/>
    </row>
    <row r="29" spans="1:11" x14ac:dyDescent="0.15">
      <c r="A29" s="48"/>
      <c r="B29" s="48"/>
      <c r="C29" s="48"/>
      <c r="D29" s="48"/>
      <c r="E29" s="48"/>
      <c r="F29" s="48"/>
      <c r="G29" s="48"/>
      <c r="H29" s="48"/>
      <c r="I29" s="48"/>
      <c r="J29" s="48"/>
    </row>
    <row r="30" spans="1:11" x14ac:dyDescent="0.15">
      <c r="A30" s="48"/>
      <c r="B30" s="48"/>
      <c r="C30" s="48"/>
      <c r="D30" s="48"/>
      <c r="E30" s="48"/>
      <c r="F30" s="48"/>
      <c r="G30" s="48"/>
      <c r="H30" s="48"/>
      <c r="I30" s="48"/>
      <c r="J30" s="48"/>
    </row>
    <row r="31" spans="1:11" x14ac:dyDescent="0.15">
      <c r="A31" s="48"/>
      <c r="B31" s="48"/>
      <c r="C31" s="48"/>
      <c r="D31" s="48"/>
      <c r="E31" s="48"/>
      <c r="F31" s="48"/>
      <c r="G31" s="48"/>
      <c r="H31" s="48"/>
      <c r="I31" s="48"/>
      <c r="J31" s="48"/>
    </row>
    <row r="32" spans="1:11" x14ac:dyDescent="0.15">
      <c r="A32" s="48"/>
      <c r="B32" s="48"/>
      <c r="C32" s="48"/>
      <c r="D32" s="48"/>
      <c r="E32" s="48"/>
      <c r="F32" s="48"/>
      <c r="G32" s="48"/>
      <c r="H32" s="48"/>
      <c r="I32" s="48"/>
      <c r="J32" s="48"/>
    </row>
    <row r="33" spans="1:10" x14ac:dyDescent="0.15">
      <c r="A33" s="48"/>
      <c r="B33" s="48"/>
      <c r="C33" s="48"/>
      <c r="D33" s="48"/>
      <c r="E33" s="48"/>
      <c r="F33" s="48"/>
      <c r="G33" s="48"/>
      <c r="H33" s="48"/>
      <c r="I33" s="48"/>
      <c r="J33" s="48"/>
    </row>
    <row r="34" spans="1:10" x14ac:dyDescent="0.15">
      <c r="A34" s="48"/>
      <c r="B34" s="48"/>
      <c r="C34" s="48"/>
      <c r="D34" s="48"/>
      <c r="E34" s="48"/>
      <c r="F34" s="48"/>
      <c r="G34" s="48"/>
      <c r="H34" s="48"/>
      <c r="I34" s="48"/>
      <c r="J34" s="48"/>
    </row>
    <row r="35" spans="1:10" x14ac:dyDescent="0.15">
      <c r="A35" s="48"/>
      <c r="B35" s="48"/>
      <c r="C35" s="48"/>
      <c r="D35" s="48"/>
      <c r="E35" s="48"/>
      <c r="F35" s="48"/>
      <c r="G35" s="48"/>
      <c r="H35" s="48"/>
      <c r="I35" s="48"/>
      <c r="J35" s="48"/>
    </row>
    <row r="36" spans="1:10" x14ac:dyDescent="0.15">
      <c r="A36" s="48"/>
      <c r="B36" s="48"/>
      <c r="C36" s="48"/>
      <c r="D36" s="48"/>
      <c r="E36" s="48"/>
      <c r="F36" s="48"/>
      <c r="G36" s="48"/>
      <c r="H36" s="48"/>
      <c r="I36" s="48"/>
      <c r="J36" s="48"/>
    </row>
    <row r="37" spans="1:10" x14ac:dyDescent="0.15">
      <c r="A37" s="48"/>
      <c r="B37" s="48"/>
      <c r="C37" s="48"/>
      <c r="D37" s="48"/>
      <c r="E37" s="48"/>
      <c r="F37" s="48"/>
      <c r="G37" s="48"/>
      <c r="H37" s="48"/>
      <c r="I37" s="48"/>
      <c r="J37" s="48"/>
    </row>
    <row r="38" spans="1:10" ht="24.75" customHeight="1" x14ac:dyDescent="0.15">
      <c r="A38" s="48"/>
      <c r="B38" s="48"/>
      <c r="C38" s="48"/>
      <c r="D38" s="48"/>
      <c r="E38" s="48"/>
      <c r="F38" s="48"/>
      <c r="G38" s="48"/>
      <c r="H38" s="48"/>
      <c r="I38" s="48"/>
      <c r="J38" s="48"/>
    </row>
  </sheetData>
  <mergeCells count="17">
    <mergeCell ref="A23:J38"/>
    <mergeCell ref="J5:J9"/>
    <mergeCell ref="J10:J16"/>
    <mergeCell ref="J17:J21"/>
    <mergeCell ref="K5:K9"/>
    <mergeCell ref="K10:K16"/>
    <mergeCell ref="K17:K21"/>
    <mergeCell ref="A1:I1"/>
    <mergeCell ref="A5:A9"/>
    <mergeCell ref="A10:A16"/>
    <mergeCell ref="A17:A21"/>
    <mergeCell ref="F5:F9"/>
    <mergeCell ref="F10:F16"/>
    <mergeCell ref="F17:F21"/>
    <mergeCell ref="G5:G9"/>
    <mergeCell ref="G10:G16"/>
    <mergeCell ref="G17:G21"/>
  </mergeCells>
  <phoneticPr fontId="1"/>
  <printOptions horizontalCentered="1" verticalCentered="1"/>
  <pageMargins left="3.937007874015748E-2" right="3.937007874015748E-2" top="0.19685039370078741"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Sheet2</vt:lpstr>
      <vt:lpstr>Sheet1</vt:lpstr>
      <vt:lpstr>Sheet1!Print_Area</vt:lpstr>
    </vt:vector>
  </TitlesOfParts>
  <Company>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生田メディア支援事務室</dc:creator>
  <cp:lastModifiedBy>山之口洋</cp:lastModifiedBy>
  <cp:lastPrinted>2017-06-27T06:17:57Z</cp:lastPrinted>
  <dcterms:created xsi:type="dcterms:W3CDTF">2017-06-13T02:48:58Z</dcterms:created>
  <dcterms:modified xsi:type="dcterms:W3CDTF">2019-07-08T04:01:53Z</dcterms:modified>
</cp:coreProperties>
</file>