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windows2000\2024\機械設計製図B\"/>
    </mc:Choice>
  </mc:AlternateContent>
  <xr:revisionPtr revIDLastSave="0" documentId="13_ncr:1_{A148493F-7406-4365-A7F1-67DAE4FA656E}" xr6:coauthVersionLast="47" xr6:coauthVersionMax="47" xr10:uidLastSave="{00000000-0000-0000-0000-000000000000}"/>
  <bookViews>
    <workbookView xWindow="-120" yWindow="-120" windowWidth="29040" windowHeight="15720" tabRatio="627" xr2:uid="{00000000-000D-0000-FFFF-FFFF00000000}"/>
  </bookViews>
  <sheets>
    <sheet name="計算書part1" sheetId="2" r:id="rId1"/>
    <sheet name="p-V線図" sheetId="8" r:id="rId2"/>
    <sheet name="計算書part2" sheetId="6" r:id="rId3"/>
    <sheet name="計算書part3" sheetId="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7" l="1"/>
  <c r="H4" i="7"/>
  <c r="F29" i="7"/>
  <c r="T12" i="6" l="1"/>
  <c r="E94" i="7" l="1"/>
</calcChain>
</file>

<file path=xl/sharedStrings.xml><?xml version="1.0" encoding="utf-8"?>
<sst xmlns="http://schemas.openxmlformats.org/spreadsheetml/2006/main" count="1048" uniqueCount="793">
  <si>
    <t>1シリンダ4サイクルディーゼルエンジンの設計計算書</t>
    <rPh sb="20" eb="22">
      <t>セッケイ</t>
    </rPh>
    <rPh sb="22" eb="25">
      <t>ケイサンショ</t>
    </rPh>
    <phoneticPr fontId="1"/>
  </si>
  <si>
    <t>1.計算書の目的と工夫点</t>
    <rPh sb="2" eb="5">
      <t>ケイサンショ</t>
    </rPh>
    <rPh sb="6" eb="8">
      <t>モクテキ</t>
    </rPh>
    <rPh sb="9" eb="11">
      <t>クフウ</t>
    </rPh>
    <rPh sb="11" eb="12">
      <t>テン</t>
    </rPh>
    <phoneticPr fontId="1"/>
  </si>
  <si>
    <t>2.熱力学的検討</t>
    <rPh sb="2" eb="6">
      <t>ネツリキガクテキ</t>
    </rPh>
    <rPh sb="6" eb="8">
      <t>ケントウ</t>
    </rPh>
    <phoneticPr fontId="1"/>
  </si>
  <si>
    <t>設計要件として以下の数値が与えられている。</t>
    <rPh sb="0" eb="2">
      <t>セッケイ</t>
    </rPh>
    <rPh sb="2" eb="4">
      <t>ヨウケン</t>
    </rPh>
    <rPh sb="7" eb="9">
      <t>イカ</t>
    </rPh>
    <rPh sb="10" eb="12">
      <t>スウチ</t>
    </rPh>
    <rPh sb="13" eb="14">
      <t>アタ</t>
    </rPh>
    <phoneticPr fontId="1"/>
  </si>
  <si>
    <t>設計要件</t>
    <rPh sb="0" eb="2">
      <t>セッケイ</t>
    </rPh>
    <rPh sb="2" eb="4">
      <t>ヨウケン</t>
    </rPh>
    <phoneticPr fontId="1"/>
  </si>
  <si>
    <t>記号</t>
    <rPh sb="0" eb="2">
      <t>キゴウ</t>
    </rPh>
    <phoneticPr fontId="1"/>
  </si>
  <si>
    <t>数値</t>
    <rPh sb="0" eb="2">
      <t>スウチ</t>
    </rPh>
    <phoneticPr fontId="1"/>
  </si>
  <si>
    <t>シリンダ数</t>
    <rPh sb="4" eb="5">
      <t>スウ</t>
    </rPh>
    <phoneticPr fontId="1"/>
  </si>
  <si>
    <t>サイクル</t>
    <phoneticPr fontId="1"/>
  </si>
  <si>
    <t>設計出力</t>
    <rPh sb="0" eb="2">
      <t>セッケイ</t>
    </rPh>
    <rPh sb="2" eb="4">
      <t>シュツリョク</t>
    </rPh>
    <phoneticPr fontId="1"/>
  </si>
  <si>
    <r>
      <t>N</t>
    </r>
    <r>
      <rPr>
        <vertAlign val="subscript"/>
        <sz val="11"/>
        <color indexed="8"/>
        <rFont val="游ゴシック"/>
        <family val="3"/>
        <charset val="128"/>
      </rPr>
      <t>e</t>
    </r>
    <r>
      <rPr>
        <sz val="11"/>
        <color theme="1"/>
        <rFont val="游ゴシック"/>
        <family val="3"/>
        <charset val="128"/>
        <scheme val="minor"/>
      </rPr>
      <t>[kW]</t>
    </r>
    <phoneticPr fontId="1"/>
  </si>
  <si>
    <t>回転数</t>
    <rPh sb="0" eb="3">
      <t>カイテンスウ</t>
    </rPh>
    <phoneticPr fontId="1"/>
  </si>
  <si>
    <t>n[rpm]</t>
    <phoneticPr fontId="1"/>
  </si>
  <si>
    <t>3.出力の検討</t>
    <rPh sb="2" eb="4">
      <t>シュツリョク</t>
    </rPh>
    <rPh sb="5" eb="7">
      <t>ケントウ</t>
    </rPh>
    <phoneticPr fontId="1"/>
  </si>
  <si>
    <t>項目</t>
    <rPh sb="0" eb="2">
      <t>コウモク</t>
    </rPh>
    <phoneticPr fontId="1"/>
  </si>
  <si>
    <t>計算値</t>
    <rPh sb="0" eb="3">
      <t>ケイサンチ</t>
    </rPh>
    <phoneticPr fontId="1"/>
  </si>
  <si>
    <t>選定値</t>
    <rPh sb="0" eb="2">
      <t>センテイ</t>
    </rPh>
    <rPh sb="2" eb="3">
      <t>チ</t>
    </rPh>
    <phoneticPr fontId="1"/>
  </si>
  <si>
    <t>備考</t>
    <rPh sb="0" eb="2">
      <t>ビコウ</t>
    </rPh>
    <phoneticPr fontId="1"/>
  </si>
  <si>
    <t>平均ピストン速度</t>
    <rPh sb="0" eb="2">
      <t>ヘイキン</t>
    </rPh>
    <rPh sb="6" eb="8">
      <t>ソクド</t>
    </rPh>
    <phoneticPr fontId="1"/>
  </si>
  <si>
    <r>
      <t>C</t>
    </r>
    <r>
      <rPr>
        <vertAlign val="subscript"/>
        <sz val="11"/>
        <color indexed="8"/>
        <rFont val="游ゴシック"/>
        <family val="3"/>
        <charset val="128"/>
      </rPr>
      <t>m</t>
    </r>
    <r>
      <rPr>
        <sz val="11"/>
        <color theme="1"/>
        <rFont val="游ゴシック"/>
        <family val="3"/>
        <charset val="128"/>
        <scheme val="minor"/>
      </rPr>
      <t>[m/s]</t>
    </r>
    <phoneticPr fontId="1"/>
  </si>
  <si>
    <t>与えられている</t>
    <rPh sb="0" eb="1">
      <t>アタ</t>
    </rPh>
    <phoneticPr fontId="1"/>
  </si>
  <si>
    <t>ストローク</t>
    <phoneticPr fontId="1"/>
  </si>
  <si>
    <t>S[mm]</t>
    <phoneticPr fontId="1"/>
  </si>
  <si>
    <t>式2.24</t>
    <rPh sb="0" eb="1">
      <t>シキ</t>
    </rPh>
    <phoneticPr fontId="1"/>
  </si>
  <si>
    <t>隙間長さ</t>
    <rPh sb="0" eb="2">
      <t>スキマ</t>
    </rPh>
    <rPh sb="2" eb="3">
      <t>ナガ</t>
    </rPh>
    <phoneticPr fontId="1"/>
  </si>
  <si>
    <r>
      <t>S</t>
    </r>
    <r>
      <rPr>
        <vertAlign val="subscript"/>
        <sz val="11"/>
        <color indexed="8"/>
        <rFont val="游ゴシック"/>
        <family val="3"/>
        <charset val="128"/>
      </rPr>
      <t>1</t>
    </r>
    <r>
      <rPr>
        <sz val="11"/>
        <color theme="1"/>
        <rFont val="游ゴシック"/>
        <family val="3"/>
        <charset val="128"/>
        <scheme val="minor"/>
      </rPr>
      <t>[mm]</t>
    </r>
    <phoneticPr fontId="1"/>
  </si>
  <si>
    <t>式2.15</t>
    <rPh sb="0" eb="1">
      <t>シキ</t>
    </rPh>
    <phoneticPr fontId="1"/>
  </si>
  <si>
    <t>出力率</t>
    <rPh sb="0" eb="2">
      <t>シュツリョク</t>
    </rPh>
    <rPh sb="2" eb="3">
      <t>リツ</t>
    </rPh>
    <phoneticPr fontId="1"/>
  </si>
  <si>
    <r>
      <t>Q</t>
    </r>
    <r>
      <rPr>
        <vertAlign val="subscript"/>
        <sz val="11"/>
        <color indexed="8"/>
        <rFont val="游ゴシック"/>
        <family val="3"/>
        <charset val="128"/>
      </rPr>
      <t>or</t>
    </r>
    <r>
      <rPr>
        <sz val="11"/>
        <color theme="1"/>
        <rFont val="游ゴシック"/>
        <family val="3"/>
        <charset val="128"/>
        <scheme val="minor"/>
      </rPr>
      <t>[Pa・m/s]</t>
    </r>
    <phoneticPr fontId="1"/>
  </si>
  <si>
    <t>サイクル係数</t>
    <rPh sb="4" eb="6">
      <t>ケイスウ</t>
    </rPh>
    <phoneticPr fontId="1"/>
  </si>
  <si>
    <t>ζ</t>
  </si>
  <si>
    <t>シリンダ直径</t>
    <rPh sb="4" eb="6">
      <t>チョッケイ</t>
    </rPh>
    <phoneticPr fontId="1"/>
  </si>
  <si>
    <t>D'[mm]</t>
    <phoneticPr fontId="1"/>
  </si>
  <si>
    <t>式2.25</t>
    <rPh sb="0" eb="1">
      <t>シキ</t>
    </rPh>
    <phoneticPr fontId="1"/>
  </si>
  <si>
    <t>選定直径</t>
    <rPh sb="0" eb="2">
      <t>センテイ</t>
    </rPh>
    <rPh sb="2" eb="4">
      <t>チョッケイ</t>
    </rPh>
    <phoneticPr fontId="1"/>
  </si>
  <si>
    <t>D[mm]</t>
    <phoneticPr fontId="1"/>
  </si>
  <si>
    <t>JIS B8032-6</t>
    <phoneticPr fontId="1"/>
  </si>
  <si>
    <t>実出力</t>
    <rPh sb="0" eb="1">
      <t>ジツ</t>
    </rPh>
    <rPh sb="1" eb="3">
      <t>シュツリョク</t>
    </rPh>
    <phoneticPr fontId="1"/>
  </si>
  <si>
    <r>
      <t>N</t>
    </r>
    <r>
      <rPr>
        <vertAlign val="subscript"/>
        <sz val="11"/>
        <color indexed="8"/>
        <rFont val="游ゴシック"/>
        <family val="3"/>
        <charset val="128"/>
      </rPr>
      <t>e</t>
    </r>
    <r>
      <rPr>
        <sz val="11"/>
        <color theme="1"/>
        <rFont val="游ゴシック"/>
        <family val="3"/>
        <charset val="128"/>
        <scheme val="minor"/>
      </rPr>
      <t>'[kW]</t>
    </r>
    <phoneticPr fontId="1"/>
  </si>
  <si>
    <t>設計出力との相違</t>
    <rPh sb="0" eb="2">
      <t>セッケイ</t>
    </rPh>
    <rPh sb="2" eb="4">
      <t>シュツリョク</t>
    </rPh>
    <rPh sb="6" eb="8">
      <t>ソウイ</t>
    </rPh>
    <phoneticPr fontId="1"/>
  </si>
  <si>
    <r>
      <t>ΔN</t>
    </r>
    <r>
      <rPr>
        <vertAlign val="subscript"/>
        <sz val="11"/>
        <color indexed="8"/>
        <rFont val="游ゴシック"/>
        <family val="3"/>
        <charset val="128"/>
      </rPr>
      <t>e</t>
    </r>
    <r>
      <rPr>
        <sz val="11"/>
        <color theme="1"/>
        <rFont val="游ゴシック"/>
        <family val="3"/>
        <charset val="128"/>
        <scheme val="minor"/>
      </rPr>
      <t>[kW]</t>
    </r>
    <phoneticPr fontId="1"/>
  </si>
  <si>
    <t>式2.26</t>
    <phoneticPr fontId="1"/>
  </si>
  <si>
    <t>以上よりp-V線図を作成する。また、以下の条件が与えられている。</t>
    <rPh sb="7" eb="9">
      <t>センズ</t>
    </rPh>
    <rPh sb="10" eb="12">
      <t>サクセイ</t>
    </rPh>
    <rPh sb="18" eb="20">
      <t>イカ</t>
    </rPh>
    <rPh sb="21" eb="23">
      <t>ジョウケン</t>
    </rPh>
    <rPh sb="24" eb="25">
      <t>アタ</t>
    </rPh>
    <phoneticPr fontId="1"/>
  </si>
  <si>
    <t>条件</t>
    <rPh sb="0" eb="2">
      <t>ジョウケン</t>
    </rPh>
    <phoneticPr fontId="1"/>
  </si>
  <si>
    <t>圧縮比</t>
    <rPh sb="0" eb="3">
      <t>アッシュクヒ</t>
    </rPh>
    <phoneticPr fontId="1"/>
  </si>
  <si>
    <t>ε</t>
  </si>
  <si>
    <t>圧力上昇比</t>
    <rPh sb="0" eb="2">
      <t>アツリョク</t>
    </rPh>
    <rPh sb="2" eb="4">
      <t>ジョウショウ</t>
    </rPh>
    <rPh sb="4" eb="5">
      <t>ヒ</t>
    </rPh>
    <phoneticPr fontId="1"/>
  </si>
  <si>
    <t>ρ</t>
  </si>
  <si>
    <t>締切比</t>
    <rPh sb="0" eb="2">
      <t>シメキリ</t>
    </rPh>
    <rPh sb="2" eb="3">
      <t>ヒ</t>
    </rPh>
    <phoneticPr fontId="1"/>
  </si>
  <si>
    <t>σ</t>
  </si>
  <si>
    <t>断熱指数(圧縮）</t>
    <rPh sb="5" eb="7">
      <t>アッシュク</t>
    </rPh>
    <phoneticPr fontId="1"/>
  </si>
  <si>
    <r>
      <t>κ</t>
    </r>
    <r>
      <rPr>
        <vertAlign val="subscript"/>
        <sz val="11"/>
        <color indexed="8"/>
        <rFont val="游ゴシック"/>
        <family val="3"/>
        <charset val="128"/>
      </rPr>
      <t>1</t>
    </r>
    <phoneticPr fontId="1"/>
  </si>
  <si>
    <t>断熱指数(膨張）</t>
    <rPh sb="5" eb="7">
      <t>ボウチョウ</t>
    </rPh>
    <phoneticPr fontId="1"/>
  </si>
  <si>
    <r>
      <t>κ</t>
    </r>
    <r>
      <rPr>
        <vertAlign val="subscript"/>
        <sz val="11"/>
        <color indexed="8"/>
        <rFont val="游ゴシック"/>
        <family val="3"/>
        <charset val="128"/>
      </rPr>
      <t>2</t>
    </r>
    <phoneticPr fontId="1"/>
  </si>
  <si>
    <t>吸気圧力</t>
    <rPh sb="0" eb="2">
      <t>キュウキ</t>
    </rPh>
    <rPh sb="2" eb="4">
      <t>アツリョク</t>
    </rPh>
    <phoneticPr fontId="1"/>
  </si>
  <si>
    <r>
      <t>P</t>
    </r>
    <r>
      <rPr>
        <vertAlign val="subscript"/>
        <sz val="11"/>
        <color indexed="8"/>
        <rFont val="游ゴシック"/>
        <family val="3"/>
        <charset val="128"/>
      </rPr>
      <t>0</t>
    </r>
    <r>
      <rPr>
        <sz val="11"/>
        <color theme="1"/>
        <rFont val="游ゴシック"/>
        <family val="3"/>
        <charset val="128"/>
        <scheme val="minor"/>
      </rPr>
      <t>[Pa]</t>
    </r>
    <phoneticPr fontId="1"/>
  </si>
  <si>
    <t>吸気温度</t>
    <rPh sb="0" eb="2">
      <t>キュウキ</t>
    </rPh>
    <rPh sb="2" eb="4">
      <t>オンド</t>
    </rPh>
    <phoneticPr fontId="1"/>
  </si>
  <si>
    <r>
      <t>t</t>
    </r>
    <r>
      <rPr>
        <vertAlign val="subscript"/>
        <sz val="11"/>
        <color indexed="8"/>
        <rFont val="游ゴシック"/>
        <family val="3"/>
        <charset val="128"/>
      </rPr>
      <t>s</t>
    </r>
    <r>
      <rPr>
        <sz val="11"/>
        <color theme="1"/>
        <rFont val="游ゴシック"/>
        <family val="3"/>
        <charset val="128"/>
        <scheme val="minor"/>
      </rPr>
      <t>[℃]</t>
    </r>
    <phoneticPr fontId="1"/>
  </si>
  <si>
    <t>各点での温度、圧力と容積を以下にまとめた。</t>
    <rPh sb="0" eb="2">
      <t>カクテン</t>
    </rPh>
    <rPh sb="4" eb="6">
      <t>オンド</t>
    </rPh>
    <rPh sb="7" eb="9">
      <t>アツリョク</t>
    </rPh>
    <rPh sb="10" eb="12">
      <t>ヨウセキ</t>
    </rPh>
    <rPh sb="13" eb="15">
      <t>イカ</t>
    </rPh>
    <phoneticPr fontId="1"/>
  </si>
  <si>
    <t>温度</t>
    <rPh sb="0" eb="2">
      <t>オンド</t>
    </rPh>
    <phoneticPr fontId="1"/>
  </si>
  <si>
    <r>
      <t>T</t>
    </r>
    <r>
      <rPr>
        <vertAlign val="subscript"/>
        <sz val="11"/>
        <color indexed="8"/>
        <rFont val="游ゴシック"/>
        <family val="3"/>
        <charset val="128"/>
      </rPr>
      <t>0</t>
    </r>
    <r>
      <rPr>
        <sz val="11"/>
        <color theme="1"/>
        <rFont val="游ゴシック"/>
        <family val="3"/>
        <charset val="128"/>
        <scheme val="minor"/>
      </rPr>
      <t>[K]</t>
    </r>
    <phoneticPr fontId="1"/>
  </si>
  <si>
    <t>式2.1</t>
    <rPh sb="0" eb="1">
      <t>シキ</t>
    </rPh>
    <phoneticPr fontId="1"/>
  </si>
  <si>
    <r>
      <t>T</t>
    </r>
    <r>
      <rPr>
        <vertAlign val="subscript"/>
        <sz val="11"/>
        <color indexed="8"/>
        <rFont val="游ゴシック"/>
        <family val="3"/>
        <charset val="128"/>
      </rPr>
      <t>1</t>
    </r>
    <r>
      <rPr>
        <sz val="11"/>
        <color theme="1"/>
        <rFont val="游ゴシック"/>
        <family val="3"/>
        <charset val="128"/>
        <scheme val="minor"/>
      </rPr>
      <t>[K]</t>
    </r>
    <phoneticPr fontId="1"/>
  </si>
  <si>
    <t>式2.5</t>
    <rPh sb="0" eb="1">
      <t>シキ</t>
    </rPh>
    <phoneticPr fontId="1"/>
  </si>
  <si>
    <r>
      <t>T</t>
    </r>
    <r>
      <rPr>
        <vertAlign val="subscript"/>
        <sz val="11"/>
        <color indexed="8"/>
        <rFont val="游ゴシック"/>
        <family val="3"/>
        <charset val="128"/>
      </rPr>
      <t>2</t>
    </r>
    <r>
      <rPr>
        <sz val="11"/>
        <color theme="1"/>
        <rFont val="游ゴシック"/>
        <family val="3"/>
        <charset val="128"/>
        <scheme val="minor"/>
      </rPr>
      <t>[K]</t>
    </r>
    <phoneticPr fontId="1"/>
  </si>
  <si>
    <t>式2.7</t>
    <rPh sb="0" eb="1">
      <t>シキ</t>
    </rPh>
    <phoneticPr fontId="1"/>
  </si>
  <si>
    <r>
      <t>T</t>
    </r>
    <r>
      <rPr>
        <vertAlign val="subscript"/>
        <sz val="11"/>
        <color indexed="8"/>
        <rFont val="游ゴシック"/>
        <family val="3"/>
        <charset val="128"/>
      </rPr>
      <t>3</t>
    </r>
    <r>
      <rPr>
        <sz val="11"/>
        <color theme="1"/>
        <rFont val="游ゴシック"/>
        <family val="3"/>
        <charset val="128"/>
        <scheme val="minor"/>
      </rPr>
      <t>[K]</t>
    </r>
    <phoneticPr fontId="1"/>
  </si>
  <si>
    <t>式2.9</t>
    <rPh sb="0" eb="1">
      <t>シキ</t>
    </rPh>
    <phoneticPr fontId="1"/>
  </si>
  <si>
    <r>
      <t>T</t>
    </r>
    <r>
      <rPr>
        <vertAlign val="subscript"/>
        <sz val="11"/>
        <color indexed="8"/>
        <rFont val="游ゴシック"/>
        <family val="3"/>
        <charset val="128"/>
      </rPr>
      <t>4</t>
    </r>
    <r>
      <rPr>
        <sz val="11"/>
        <color theme="1"/>
        <rFont val="游ゴシック"/>
        <family val="3"/>
        <charset val="128"/>
        <scheme val="minor"/>
      </rPr>
      <t>[K]</t>
    </r>
    <phoneticPr fontId="1"/>
  </si>
  <si>
    <t>式2.11</t>
    <rPh sb="0" eb="1">
      <t>シキ</t>
    </rPh>
    <phoneticPr fontId="1"/>
  </si>
  <si>
    <t>圧力</t>
    <rPh sb="0" eb="2">
      <t>アツリョク</t>
    </rPh>
    <phoneticPr fontId="1"/>
  </si>
  <si>
    <r>
      <t>P</t>
    </r>
    <r>
      <rPr>
        <vertAlign val="subscript"/>
        <sz val="11"/>
        <color indexed="8"/>
        <rFont val="游ゴシック"/>
        <family val="3"/>
        <charset val="128"/>
      </rPr>
      <t>0</t>
    </r>
    <r>
      <rPr>
        <sz val="11"/>
        <color theme="1"/>
        <rFont val="游ゴシック"/>
        <family val="3"/>
        <charset val="128"/>
        <scheme val="minor"/>
      </rPr>
      <t>[kPa]</t>
    </r>
    <phoneticPr fontId="1"/>
  </si>
  <si>
    <r>
      <t>P</t>
    </r>
    <r>
      <rPr>
        <vertAlign val="subscript"/>
        <sz val="11"/>
        <color indexed="8"/>
        <rFont val="游ゴシック"/>
        <family val="3"/>
        <charset val="128"/>
      </rPr>
      <t>1</t>
    </r>
    <r>
      <rPr>
        <sz val="11"/>
        <color theme="1"/>
        <rFont val="游ゴシック"/>
        <family val="3"/>
        <charset val="128"/>
        <scheme val="minor"/>
      </rPr>
      <t>[kPa]</t>
    </r>
    <phoneticPr fontId="1"/>
  </si>
  <si>
    <t>式2.4</t>
    <rPh sb="0" eb="1">
      <t>シキ</t>
    </rPh>
    <phoneticPr fontId="1"/>
  </si>
  <si>
    <r>
      <t>P</t>
    </r>
    <r>
      <rPr>
        <vertAlign val="subscript"/>
        <sz val="11"/>
        <color indexed="8"/>
        <rFont val="游ゴシック"/>
        <family val="3"/>
        <charset val="128"/>
      </rPr>
      <t>2</t>
    </r>
    <r>
      <rPr>
        <sz val="11"/>
        <color theme="1"/>
        <rFont val="游ゴシック"/>
        <family val="3"/>
        <charset val="128"/>
        <scheme val="minor"/>
      </rPr>
      <t>[kPa]</t>
    </r>
    <phoneticPr fontId="1"/>
  </si>
  <si>
    <t>式2.6</t>
    <rPh sb="0" eb="1">
      <t>シキ</t>
    </rPh>
    <phoneticPr fontId="1"/>
  </si>
  <si>
    <r>
      <t>P</t>
    </r>
    <r>
      <rPr>
        <vertAlign val="subscript"/>
        <sz val="11"/>
        <color indexed="8"/>
        <rFont val="游ゴシック"/>
        <family val="3"/>
        <charset val="128"/>
      </rPr>
      <t>3</t>
    </r>
    <r>
      <rPr>
        <sz val="11"/>
        <color theme="1"/>
        <rFont val="游ゴシック"/>
        <family val="3"/>
        <charset val="128"/>
        <scheme val="minor"/>
      </rPr>
      <t>[kPa]</t>
    </r>
    <phoneticPr fontId="1"/>
  </si>
  <si>
    <t>式2.8</t>
    <rPh sb="0" eb="1">
      <t>シキ</t>
    </rPh>
    <phoneticPr fontId="1"/>
  </si>
  <si>
    <r>
      <t>P</t>
    </r>
    <r>
      <rPr>
        <vertAlign val="subscript"/>
        <sz val="11"/>
        <color indexed="8"/>
        <rFont val="游ゴシック"/>
        <family val="3"/>
        <charset val="128"/>
      </rPr>
      <t>4</t>
    </r>
    <r>
      <rPr>
        <sz val="11"/>
        <color theme="1"/>
        <rFont val="游ゴシック"/>
        <family val="3"/>
        <charset val="128"/>
        <scheme val="minor"/>
      </rPr>
      <t>[kPa]</t>
    </r>
    <phoneticPr fontId="1"/>
  </si>
  <si>
    <t>式2.10</t>
    <rPh sb="0" eb="1">
      <t>シキ</t>
    </rPh>
    <phoneticPr fontId="1"/>
  </si>
  <si>
    <t>容積</t>
    <rPh sb="0" eb="2">
      <t>ヨウセキ</t>
    </rPh>
    <phoneticPr fontId="1"/>
  </si>
  <si>
    <r>
      <t>V</t>
    </r>
    <r>
      <rPr>
        <vertAlign val="subscript"/>
        <sz val="11"/>
        <color indexed="8"/>
        <rFont val="游ゴシック"/>
        <family val="3"/>
        <charset val="128"/>
      </rPr>
      <t>h</t>
    </r>
    <r>
      <rPr>
        <sz val="11"/>
        <color theme="1"/>
        <rFont val="游ゴシック"/>
        <family val="3"/>
        <charset val="128"/>
        <scheme val="minor"/>
      </rPr>
      <t>[cm</t>
    </r>
    <r>
      <rPr>
        <vertAlign val="superscript"/>
        <sz val="11"/>
        <color indexed="8"/>
        <rFont val="游ゴシック"/>
        <family val="3"/>
        <charset val="128"/>
      </rPr>
      <t>3</t>
    </r>
    <r>
      <rPr>
        <sz val="11"/>
        <color theme="1"/>
        <rFont val="游ゴシック"/>
        <family val="3"/>
        <charset val="128"/>
        <scheme val="minor"/>
      </rPr>
      <t>]</t>
    </r>
    <phoneticPr fontId="1"/>
  </si>
  <si>
    <t>式2.17</t>
    <rPh sb="0" eb="1">
      <t>シキ</t>
    </rPh>
    <phoneticPr fontId="1"/>
  </si>
  <si>
    <r>
      <t>V</t>
    </r>
    <r>
      <rPr>
        <vertAlign val="subscript"/>
        <sz val="11"/>
        <color indexed="8"/>
        <rFont val="游ゴシック"/>
        <family val="3"/>
        <charset val="128"/>
      </rPr>
      <t>0</t>
    </r>
    <r>
      <rPr>
        <sz val="11"/>
        <color theme="1"/>
        <rFont val="游ゴシック"/>
        <family val="3"/>
        <charset val="128"/>
        <scheme val="minor"/>
      </rPr>
      <t>[cm</t>
    </r>
    <r>
      <rPr>
        <vertAlign val="superscript"/>
        <sz val="11"/>
        <color indexed="8"/>
        <rFont val="游ゴシック"/>
        <family val="3"/>
        <charset val="128"/>
      </rPr>
      <t>3</t>
    </r>
    <r>
      <rPr>
        <sz val="11"/>
        <color theme="1"/>
        <rFont val="游ゴシック"/>
        <family val="3"/>
        <charset val="128"/>
        <scheme val="minor"/>
      </rPr>
      <t>]</t>
    </r>
    <phoneticPr fontId="1"/>
  </si>
  <si>
    <t>式2.12</t>
    <rPh sb="0" eb="1">
      <t>シキ</t>
    </rPh>
    <phoneticPr fontId="1"/>
  </si>
  <si>
    <r>
      <t>V</t>
    </r>
    <r>
      <rPr>
        <vertAlign val="subscript"/>
        <sz val="11"/>
        <color indexed="8"/>
        <rFont val="游ゴシック"/>
        <family val="3"/>
        <charset val="128"/>
      </rPr>
      <t>1</t>
    </r>
    <r>
      <rPr>
        <sz val="11"/>
        <color theme="1"/>
        <rFont val="游ゴシック"/>
        <family val="3"/>
        <charset val="128"/>
        <scheme val="minor"/>
      </rPr>
      <t>[cm</t>
    </r>
    <r>
      <rPr>
        <vertAlign val="superscript"/>
        <sz val="11"/>
        <color indexed="8"/>
        <rFont val="游ゴシック"/>
        <family val="3"/>
        <charset val="128"/>
      </rPr>
      <t>3</t>
    </r>
    <r>
      <rPr>
        <sz val="11"/>
        <color theme="1"/>
        <rFont val="游ゴシック"/>
        <family val="3"/>
        <charset val="128"/>
        <scheme val="minor"/>
      </rPr>
      <t>]</t>
    </r>
    <phoneticPr fontId="1"/>
  </si>
  <si>
    <t>式2.16</t>
    <rPh sb="0" eb="1">
      <t>シキ</t>
    </rPh>
    <phoneticPr fontId="1"/>
  </si>
  <si>
    <r>
      <t>V</t>
    </r>
    <r>
      <rPr>
        <vertAlign val="subscript"/>
        <sz val="11"/>
        <color indexed="8"/>
        <rFont val="游ゴシック"/>
        <family val="3"/>
        <charset val="128"/>
      </rPr>
      <t>2</t>
    </r>
    <r>
      <rPr>
        <sz val="11"/>
        <color theme="1"/>
        <rFont val="游ゴシック"/>
        <family val="3"/>
        <charset val="128"/>
        <scheme val="minor"/>
      </rPr>
      <t>[cm</t>
    </r>
    <r>
      <rPr>
        <vertAlign val="superscript"/>
        <sz val="11"/>
        <color indexed="8"/>
        <rFont val="游ゴシック"/>
        <family val="3"/>
        <charset val="128"/>
      </rPr>
      <t>3</t>
    </r>
    <r>
      <rPr>
        <sz val="11"/>
        <color theme="1"/>
        <rFont val="游ゴシック"/>
        <family val="3"/>
        <charset val="128"/>
        <scheme val="minor"/>
      </rPr>
      <t>]</t>
    </r>
    <phoneticPr fontId="1"/>
  </si>
  <si>
    <t>式2.13</t>
    <rPh sb="0" eb="1">
      <t>シキ</t>
    </rPh>
    <phoneticPr fontId="1"/>
  </si>
  <si>
    <r>
      <t>V</t>
    </r>
    <r>
      <rPr>
        <vertAlign val="subscript"/>
        <sz val="11"/>
        <color indexed="8"/>
        <rFont val="游ゴシック"/>
        <family val="3"/>
        <charset val="128"/>
      </rPr>
      <t>3</t>
    </r>
    <r>
      <rPr>
        <sz val="11"/>
        <color theme="1"/>
        <rFont val="游ゴシック"/>
        <family val="3"/>
        <charset val="128"/>
        <scheme val="minor"/>
      </rPr>
      <t>[cm</t>
    </r>
    <r>
      <rPr>
        <vertAlign val="superscript"/>
        <sz val="11"/>
        <color indexed="8"/>
        <rFont val="游ゴシック"/>
        <family val="3"/>
        <charset val="128"/>
      </rPr>
      <t>3</t>
    </r>
    <r>
      <rPr>
        <sz val="11"/>
        <color theme="1"/>
        <rFont val="游ゴシック"/>
        <family val="3"/>
        <charset val="128"/>
        <scheme val="minor"/>
      </rPr>
      <t>]</t>
    </r>
    <phoneticPr fontId="1"/>
  </si>
  <si>
    <r>
      <rPr>
        <sz val="11"/>
        <color rgb="FF000000"/>
        <rFont val="游ゴシック"/>
        <family val="3"/>
        <charset val="128"/>
      </rPr>
      <t>式2.1</t>
    </r>
    <r>
      <rPr>
        <sz val="11"/>
        <color rgb="FFFF0000"/>
        <rFont val="游ゴシック"/>
        <family val="3"/>
        <charset val="128"/>
      </rPr>
      <t>9</t>
    </r>
  </si>
  <si>
    <r>
      <t>V</t>
    </r>
    <r>
      <rPr>
        <vertAlign val="subscript"/>
        <sz val="11"/>
        <color indexed="8"/>
        <rFont val="游ゴシック"/>
        <family val="3"/>
        <charset val="128"/>
      </rPr>
      <t>4</t>
    </r>
    <r>
      <rPr>
        <sz val="11"/>
        <color theme="1"/>
        <rFont val="游ゴシック"/>
        <family val="3"/>
        <charset val="128"/>
        <scheme val="minor"/>
      </rPr>
      <t>[cm</t>
    </r>
    <r>
      <rPr>
        <vertAlign val="superscript"/>
        <sz val="11"/>
        <color indexed="8"/>
        <rFont val="游ゴシック"/>
        <family val="3"/>
        <charset val="128"/>
      </rPr>
      <t>3</t>
    </r>
    <r>
      <rPr>
        <sz val="11"/>
        <color theme="1"/>
        <rFont val="游ゴシック"/>
        <family val="3"/>
        <charset val="128"/>
        <scheme val="minor"/>
      </rPr>
      <t>]</t>
    </r>
    <phoneticPr fontId="1"/>
  </si>
  <si>
    <t>以上より、図1にp-V線図を示す。また、理論熱効率と正味平均有効圧力を導出する。ただし、ここで使用する断熱指数は圧縮時と膨張時の断熱指数の平均である。</t>
    <rPh sb="0" eb="2">
      <t>イジョウ</t>
    </rPh>
    <rPh sb="5" eb="6">
      <t>ズ</t>
    </rPh>
    <rPh sb="11" eb="13">
      <t>センズ</t>
    </rPh>
    <rPh sb="14" eb="15">
      <t>シメ</t>
    </rPh>
    <rPh sb="20" eb="22">
      <t>リロン</t>
    </rPh>
    <rPh sb="22" eb="25">
      <t>ネツコウリツ</t>
    </rPh>
    <rPh sb="26" eb="28">
      <t>ショウミ</t>
    </rPh>
    <rPh sb="28" eb="30">
      <t>ヘイキン</t>
    </rPh>
    <rPh sb="30" eb="32">
      <t>ユウコウ</t>
    </rPh>
    <rPh sb="32" eb="34">
      <t>アツリョク</t>
    </rPh>
    <rPh sb="35" eb="37">
      <t>ドウシュツ</t>
    </rPh>
    <rPh sb="47" eb="49">
      <t>シヨウ</t>
    </rPh>
    <rPh sb="51" eb="53">
      <t>ダンネツ</t>
    </rPh>
    <rPh sb="53" eb="55">
      <t>シスウ</t>
    </rPh>
    <rPh sb="56" eb="58">
      <t>アッシュク</t>
    </rPh>
    <rPh sb="58" eb="59">
      <t>ジ</t>
    </rPh>
    <rPh sb="60" eb="62">
      <t>ボウチョウ</t>
    </rPh>
    <rPh sb="62" eb="63">
      <t>ジ</t>
    </rPh>
    <rPh sb="64" eb="68">
      <t>ダンネツシスウ</t>
    </rPh>
    <rPh sb="69" eb="71">
      <t>ヘイキン</t>
    </rPh>
    <phoneticPr fontId="1"/>
  </si>
  <si>
    <t>選定値</t>
    <rPh sb="0" eb="3">
      <t>センテイチ</t>
    </rPh>
    <phoneticPr fontId="1"/>
  </si>
  <si>
    <t>断熱指数(平均）</t>
    <rPh sb="0" eb="4">
      <t>ダンネツシスウ</t>
    </rPh>
    <rPh sb="5" eb="7">
      <t>ヘイキン</t>
    </rPh>
    <phoneticPr fontId="1"/>
  </si>
  <si>
    <t>κ</t>
  </si>
  <si>
    <r>
      <t>(κ</t>
    </r>
    <r>
      <rPr>
        <vertAlign val="subscript"/>
        <sz val="11"/>
        <color indexed="8"/>
        <rFont val="游ゴシック"/>
        <family val="3"/>
        <charset val="128"/>
      </rPr>
      <t>1</t>
    </r>
    <r>
      <rPr>
        <sz val="11"/>
        <color theme="1"/>
        <rFont val="游ゴシック"/>
        <family val="3"/>
        <charset val="128"/>
        <scheme val="minor"/>
      </rPr>
      <t>+κ</t>
    </r>
    <r>
      <rPr>
        <vertAlign val="subscript"/>
        <sz val="11"/>
        <color indexed="8"/>
        <rFont val="游ゴシック"/>
        <family val="3"/>
        <charset val="128"/>
      </rPr>
      <t>2</t>
    </r>
    <r>
      <rPr>
        <sz val="11"/>
        <color theme="1"/>
        <rFont val="游ゴシック"/>
        <family val="3"/>
        <charset val="128"/>
        <scheme val="minor"/>
      </rPr>
      <t>)/2</t>
    </r>
    <phoneticPr fontId="1"/>
  </si>
  <si>
    <t>最大爆発力</t>
    <rPh sb="0" eb="2">
      <t>サイダイ</t>
    </rPh>
    <rPh sb="2" eb="5">
      <t>バクハツリョク</t>
    </rPh>
    <phoneticPr fontId="1"/>
  </si>
  <si>
    <r>
      <t>P</t>
    </r>
    <r>
      <rPr>
        <vertAlign val="subscript"/>
        <sz val="11"/>
        <color indexed="8"/>
        <rFont val="游ゴシック"/>
        <family val="3"/>
        <charset val="128"/>
      </rPr>
      <t>max</t>
    </r>
    <r>
      <rPr>
        <sz val="11"/>
        <color theme="1"/>
        <rFont val="游ゴシック"/>
        <family val="3"/>
        <charset val="128"/>
        <scheme val="minor"/>
      </rPr>
      <t>[MPa]</t>
    </r>
    <phoneticPr fontId="1"/>
  </si>
  <si>
    <t>理論熱効率</t>
    <rPh sb="0" eb="2">
      <t>リロン</t>
    </rPh>
    <rPh sb="2" eb="3">
      <t>ネツ</t>
    </rPh>
    <rPh sb="3" eb="5">
      <t>コウリツ</t>
    </rPh>
    <phoneticPr fontId="1"/>
  </si>
  <si>
    <r>
      <t>η</t>
    </r>
    <r>
      <rPr>
        <vertAlign val="subscript"/>
        <sz val="11"/>
        <color indexed="8"/>
        <rFont val="游ゴシック"/>
        <family val="3"/>
        <charset val="128"/>
      </rPr>
      <t>th</t>
    </r>
    <phoneticPr fontId="1"/>
  </si>
  <si>
    <t>図示平均有効圧力</t>
    <rPh sb="0" eb="2">
      <t>ズシ</t>
    </rPh>
    <rPh sb="2" eb="4">
      <t>ヘイキン</t>
    </rPh>
    <rPh sb="4" eb="6">
      <t>ユウコウ</t>
    </rPh>
    <rPh sb="6" eb="8">
      <t>アツリョク</t>
    </rPh>
    <phoneticPr fontId="1"/>
  </si>
  <si>
    <r>
      <t>P</t>
    </r>
    <r>
      <rPr>
        <vertAlign val="subscript"/>
        <sz val="11"/>
        <color indexed="8"/>
        <rFont val="游ゴシック"/>
        <family val="3"/>
        <charset val="128"/>
      </rPr>
      <t>mi</t>
    </r>
    <r>
      <rPr>
        <sz val="11"/>
        <color theme="1"/>
        <rFont val="游ゴシック"/>
        <family val="3"/>
        <charset val="128"/>
        <scheme val="minor"/>
      </rPr>
      <t>[MPa]</t>
    </r>
    <phoneticPr fontId="1"/>
  </si>
  <si>
    <t>機械効率</t>
    <rPh sb="0" eb="2">
      <t>キカイ</t>
    </rPh>
    <rPh sb="2" eb="4">
      <t>コウリツ</t>
    </rPh>
    <phoneticPr fontId="1"/>
  </si>
  <si>
    <r>
      <t>η</t>
    </r>
    <r>
      <rPr>
        <vertAlign val="subscript"/>
        <sz val="11"/>
        <color indexed="8"/>
        <rFont val="游ゴシック"/>
        <family val="3"/>
        <charset val="128"/>
      </rPr>
      <t>m</t>
    </r>
    <phoneticPr fontId="1"/>
  </si>
  <si>
    <t>線図形数</t>
    <rPh sb="0" eb="4">
      <t>センズケイスウ</t>
    </rPh>
    <phoneticPr fontId="1"/>
  </si>
  <si>
    <r>
      <t>f</t>
    </r>
    <r>
      <rPr>
        <vertAlign val="subscript"/>
        <sz val="11"/>
        <color indexed="8"/>
        <rFont val="游ゴシック"/>
        <family val="3"/>
        <charset val="128"/>
      </rPr>
      <t>i</t>
    </r>
    <phoneticPr fontId="1"/>
  </si>
  <si>
    <t>正味平均有効圧力</t>
    <rPh sb="0" eb="2">
      <t>ショウミ</t>
    </rPh>
    <rPh sb="2" eb="4">
      <t>ヘイキン</t>
    </rPh>
    <rPh sb="4" eb="6">
      <t>ユウコウ</t>
    </rPh>
    <rPh sb="6" eb="8">
      <t>アツリョク</t>
    </rPh>
    <phoneticPr fontId="1"/>
  </si>
  <si>
    <r>
      <t>P</t>
    </r>
    <r>
      <rPr>
        <vertAlign val="subscript"/>
        <sz val="11"/>
        <color indexed="8"/>
        <rFont val="游ゴシック"/>
        <family val="3"/>
        <charset val="128"/>
      </rPr>
      <t>me</t>
    </r>
    <r>
      <rPr>
        <sz val="11"/>
        <color theme="1"/>
        <rFont val="游ゴシック"/>
        <family val="3"/>
        <charset val="128"/>
        <scheme val="minor"/>
      </rPr>
      <t>[MPa]</t>
    </r>
    <phoneticPr fontId="1"/>
  </si>
  <si>
    <t>ピストン</t>
    <phoneticPr fontId="1"/>
  </si>
  <si>
    <t>4.部品寸法の決定</t>
    <rPh sb="2" eb="4">
      <t>ブヒン</t>
    </rPh>
    <rPh sb="4" eb="6">
      <t>スンポウ</t>
    </rPh>
    <rPh sb="7" eb="9">
      <t>ケッテイ</t>
    </rPh>
    <phoneticPr fontId="4"/>
  </si>
  <si>
    <t>ピストン部材密度</t>
    <rPh sb="4" eb="6">
      <t>ブザイ</t>
    </rPh>
    <rPh sb="6" eb="8">
      <t>ミツド</t>
    </rPh>
    <phoneticPr fontId="1"/>
  </si>
  <si>
    <r>
      <t>ρ</t>
    </r>
    <r>
      <rPr>
        <vertAlign val="subscript"/>
        <sz val="11"/>
        <color indexed="8"/>
        <rFont val="游ゴシック"/>
        <family val="3"/>
        <charset val="128"/>
      </rPr>
      <t>Al</t>
    </r>
    <r>
      <rPr>
        <sz val="11"/>
        <color theme="1"/>
        <rFont val="游ゴシック"/>
        <family val="3"/>
        <charset val="128"/>
        <scheme val="minor"/>
      </rPr>
      <t>[kg/m</t>
    </r>
    <r>
      <rPr>
        <vertAlign val="superscript"/>
        <sz val="11"/>
        <color indexed="8"/>
        <rFont val="游ゴシック"/>
        <family val="3"/>
        <charset val="128"/>
      </rPr>
      <t>3</t>
    </r>
    <r>
      <rPr>
        <sz val="11"/>
        <color theme="1"/>
        <rFont val="游ゴシック"/>
        <family val="3"/>
        <charset val="128"/>
        <scheme val="minor"/>
      </rPr>
      <t>]</t>
    </r>
    <phoneticPr fontId="1"/>
  </si>
  <si>
    <t>Table4.1</t>
  </si>
  <si>
    <t>シリンダ内径</t>
    <rPh sb="4" eb="6">
      <t>ナイケイ</t>
    </rPh>
    <phoneticPr fontId="1"/>
  </si>
  <si>
    <t>D[mm]</t>
  </si>
  <si>
    <t>最大圧力</t>
    <rPh sb="0" eb="2">
      <t>サイダイ</t>
    </rPh>
    <rPh sb="2" eb="4">
      <t>アツリョク</t>
    </rPh>
    <phoneticPr fontId="1"/>
  </si>
  <si>
    <t>ピストンピン</t>
    <phoneticPr fontId="1"/>
  </si>
  <si>
    <t>部品</t>
    <rPh sb="0" eb="2">
      <t>ブヒン</t>
    </rPh>
    <phoneticPr fontId="4"/>
  </si>
  <si>
    <t>材料</t>
    <rPh sb="0" eb="2">
      <t>ザイリョウ</t>
    </rPh>
    <phoneticPr fontId="4"/>
  </si>
  <si>
    <t>記号</t>
    <rPh sb="0" eb="2">
      <t>キゴウ</t>
    </rPh>
    <phoneticPr fontId="4"/>
  </si>
  <si>
    <r>
      <t>密度×10</t>
    </r>
    <r>
      <rPr>
        <vertAlign val="superscript"/>
        <sz val="11"/>
        <color indexed="8"/>
        <rFont val="游ゴシック"/>
        <family val="3"/>
        <charset val="128"/>
      </rPr>
      <t>3</t>
    </r>
    <r>
      <rPr>
        <sz val="11"/>
        <color theme="1"/>
        <rFont val="游ゴシック"/>
        <family val="3"/>
        <charset val="128"/>
        <scheme val="minor"/>
      </rPr>
      <t>[kg/m</t>
    </r>
    <r>
      <rPr>
        <vertAlign val="superscript"/>
        <sz val="11"/>
        <color indexed="8"/>
        <rFont val="游ゴシック"/>
        <family val="3"/>
        <charset val="128"/>
      </rPr>
      <t>3</t>
    </r>
    <r>
      <rPr>
        <sz val="11"/>
        <color theme="1"/>
        <rFont val="游ゴシック"/>
        <family val="3"/>
        <charset val="128"/>
        <scheme val="minor"/>
      </rPr>
      <t>]</t>
    </r>
    <rPh sb="0" eb="2">
      <t>ミツド</t>
    </rPh>
    <phoneticPr fontId="5"/>
  </si>
  <si>
    <t>ピストンピン部材密度</t>
    <rPh sb="6" eb="8">
      <t>ブザイ</t>
    </rPh>
    <rPh sb="8" eb="10">
      <t>ミツド</t>
    </rPh>
    <phoneticPr fontId="1"/>
  </si>
  <si>
    <r>
      <t>ρ</t>
    </r>
    <r>
      <rPr>
        <vertAlign val="subscript"/>
        <sz val="11"/>
        <color indexed="8"/>
        <rFont val="游ゴシック"/>
        <family val="3"/>
        <charset val="128"/>
      </rPr>
      <t>st</t>
    </r>
    <r>
      <rPr>
        <sz val="11"/>
        <color theme="1"/>
        <rFont val="游ゴシック"/>
        <family val="3"/>
        <charset val="128"/>
        <scheme val="minor"/>
      </rPr>
      <t>[kg/m</t>
    </r>
    <r>
      <rPr>
        <vertAlign val="superscript"/>
        <sz val="11"/>
        <color indexed="8"/>
        <rFont val="游ゴシック"/>
        <family val="3"/>
        <charset val="128"/>
      </rPr>
      <t>3</t>
    </r>
    <r>
      <rPr>
        <sz val="11"/>
        <color theme="1"/>
        <rFont val="游ゴシック"/>
        <family val="3"/>
        <charset val="128"/>
        <scheme val="minor"/>
      </rPr>
      <t>]</t>
    </r>
    <phoneticPr fontId="1"/>
  </si>
  <si>
    <t>ピストン</t>
    <phoneticPr fontId="4"/>
  </si>
  <si>
    <t>アルミ合金鋳物8種A</t>
    <rPh sb="3" eb="5">
      <t>ゴウキン</t>
    </rPh>
    <rPh sb="5" eb="6">
      <t>チュウ</t>
    </rPh>
    <rPh sb="6" eb="7">
      <t>ブツ</t>
    </rPh>
    <rPh sb="8" eb="9">
      <t>タネ</t>
    </rPh>
    <phoneticPr fontId="1"/>
  </si>
  <si>
    <t>AC8A-T5</t>
    <phoneticPr fontId="1"/>
  </si>
  <si>
    <t>コンロッド</t>
    <phoneticPr fontId="1"/>
  </si>
  <si>
    <t>ピストンピン</t>
    <phoneticPr fontId="4"/>
  </si>
  <si>
    <t>クロムモリブデン鋼</t>
    <rPh sb="8" eb="9">
      <t>ハガネ</t>
    </rPh>
    <phoneticPr fontId="1"/>
  </si>
  <si>
    <t>SCM415</t>
    <phoneticPr fontId="1"/>
  </si>
  <si>
    <t>コンロッド部材密度</t>
    <rPh sb="5" eb="7">
      <t>ブザイ</t>
    </rPh>
    <rPh sb="7" eb="9">
      <t>ミツド</t>
    </rPh>
    <phoneticPr fontId="1"/>
  </si>
  <si>
    <r>
      <t>ρ</t>
    </r>
    <r>
      <rPr>
        <vertAlign val="subscript"/>
        <sz val="11"/>
        <color indexed="8"/>
        <rFont val="游ゴシック"/>
        <family val="3"/>
        <charset val="128"/>
      </rPr>
      <t>c</t>
    </r>
    <r>
      <rPr>
        <sz val="11"/>
        <color theme="1"/>
        <rFont val="游ゴシック"/>
        <family val="3"/>
        <charset val="128"/>
        <scheme val="minor"/>
      </rPr>
      <t>[kg/m</t>
    </r>
    <r>
      <rPr>
        <vertAlign val="superscript"/>
        <sz val="11"/>
        <color indexed="8"/>
        <rFont val="游ゴシック"/>
        <family val="3"/>
        <charset val="128"/>
      </rPr>
      <t>3</t>
    </r>
    <r>
      <rPr>
        <sz val="11"/>
        <color theme="1"/>
        <rFont val="游ゴシック"/>
        <family val="3"/>
        <charset val="128"/>
        <scheme val="minor"/>
      </rPr>
      <t>]</t>
    </r>
    <phoneticPr fontId="1"/>
  </si>
  <si>
    <t>コンロッド</t>
    <phoneticPr fontId="4"/>
  </si>
  <si>
    <r>
      <rPr>
        <sz val="11"/>
        <color rgb="FF000000"/>
        <rFont val="游ゴシック"/>
        <family val="3"/>
        <charset val="128"/>
      </rPr>
      <t>SCM</t>
    </r>
    <r>
      <rPr>
        <sz val="11"/>
        <color rgb="FFFF0000"/>
        <rFont val="游ゴシック"/>
        <family val="3"/>
        <charset val="128"/>
      </rPr>
      <t>440</t>
    </r>
  </si>
  <si>
    <t>コンロッドキャップボルト部材許容応力</t>
    <rPh sb="12" eb="14">
      <t>ブザイ</t>
    </rPh>
    <rPh sb="14" eb="18">
      <t>キョヨウオウリョク</t>
    </rPh>
    <phoneticPr fontId="1"/>
  </si>
  <si>
    <t>σ[MPa]</t>
  </si>
  <si>
    <t>Table4.1</t>
    <phoneticPr fontId="1"/>
  </si>
  <si>
    <t>コンロッドキャップ</t>
    <phoneticPr fontId="4"/>
  </si>
  <si>
    <t>クランクシャフト部材の密度</t>
    <rPh sb="8" eb="10">
      <t>ブザイ</t>
    </rPh>
    <rPh sb="11" eb="13">
      <t>ミツド</t>
    </rPh>
    <phoneticPr fontId="1"/>
  </si>
  <si>
    <r>
      <t>ρ</t>
    </r>
    <r>
      <rPr>
        <vertAlign val="subscript"/>
        <sz val="11"/>
        <color indexed="8"/>
        <rFont val="游ゴシック"/>
        <family val="3"/>
        <charset val="128"/>
      </rPr>
      <t>cc</t>
    </r>
    <r>
      <rPr>
        <sz val="11"/>
        <color theme="1"/>
        <rFont val="游ゴシック"/>
        <family val="3"/>
        <charset val="128"/>
        <scheme val="minor"/>
      </rPr>
      <t>[kg/m</t>
    </r>
    <r>
      <rPr>
        <vertAlign val="superscript"/>
        <sz val="11"/>
        <color indexed="8"/>
        <rFont val="游ゴシック"/>
        <family val="3"/>
        <charset val="128"/>
      </rPr>
      <t>3</t>
    </r>
    <r>
      <rPr>
        <sz val="11"/>
        <color theme="1"/>
        <rFont val="游ゴシック"/>
        <family val="3"/>
        <charset val="128"/>
        <scheme val="minor"/>
      </rPr>
      <t>]</t>
    </r>
    <phoneticPr fontId="1"/>
  </si>
  <si>
    <t>コンロッドキャップボルト</t>
    <phoneticPr fontId="4"/>
  </si>
  <si>
    <t>部材密度</t>
    <rPh sb="0" eb="2">
      <t>ブザイ</t>
    </rPh>
    <rPh sb="2" eb="4">
      <t>ミツド</t>
    </rPh>
    <phoneticPr fontId="1"/>
  </si>
  <si>
    <r>
      <t>ρ</t>
    </r>
    <r>
      <rPr>
        <vertAlign val="subscript"/>
        <sz val="11"/>
        <color indexed="8"/>
        <rFont val="游ゴシック"/>
        <family val="3"/>
        <charset val="128"/>
      </rPr>
      <t>fc</t>
    </r>
    <r>
      <rPr>
        <sz val="11"/>
        <color theme="1"/>
        <rFont val="游ゴシック"/>
        <family val="3"/>
        <charset val="128"/>
        <scheme val="minor"/>
      </rPr>
      <t>[kg/m</t>
    </r>
    <r>
      <rPr>
        <vertAlign val="superscript"/>
        <sz val="11"/>
        <color indexed="8"/>
        <rFont val="游ゴシック"/>
        <family val="3"/>
        <charset val="128"/>
      </rPr>
      <t>3</t>
    </r>
    <r>
      <rPr>
        <sz val="11"/>
        <color theme="1"/>
        <rFont val="游ゴシック"/>
        <family val="3"/>
        <charset val="128"/>
        <scheme val="minor"/>
      </rPr>
      <t>]</t>
    </r>
    <phoneticPr fontId="1"/>
  </si>
  <si>
    <t>ジャーナルキャップボルト</t>
    <phoneticPr fontId="4"/>
  </si>
  <si>
    <t>フライホイール慣性モーメント一致率</t>
    <rPh sb="7" eb="9">
      <t>カンセイ</t>
    </rPh>
    <rPh sb="14" eb="16">
      <t>イッチ</t>
    </rPh>
    <rPh sb="16" eb="17">
      <t>リツ</t>
    </rPh>
    <phoneticPr fontId="5"/>
  </si>
  <si>
    <t>クランクシャフト</t>
    <phoneticPr fontId="4"/>
  </si>
  <si>
    <t>炭素鋼</t>
    <rPh sb="0" eb="3">
      <t>タンソコウ</t>
    </rPh>
    <phoneticPr fontId="1"/>
  </si>
  <si>
    <t>S45C</t>
    <phoneticPr fontId="1"/>
  </si>
  <si>
    <t>フライホイール</t>
    <phoneticPr fontId="4"/>
  </si>
  <si>
    <t>ねずみ鋳鉄</t>
    <rPh sb="3" eb="5">
      <t>チュウテツ</t>
    </rPh>
    <phoneticPr fontId="1"/>
  </si>
  <si>
    <t>FC250</t>
    <phoneticPr fontId="1"/>
  </si>
  <si>
    <t>台盤</t>
    <rPh sb="0" eb="1">
      <t>ダイ</t>
    </rPh>
    <rPh sb="1" eb="2">
      <t>バン</t>
    </rPh>
    <phoneticPr fontId="4"/>
  </si>
  <si>
    <t>5.ピストンの設計</t>
    <rPh sb="7" eb="9">
      <t>セッケイ</t>
    </rPh>
    <phoneticPr fontId="4"/>
  </si>
  <si>
    <t>項目</t>
    <rPh sb="0" eb="2">
      <t>コウモク</t>
    </rPh>
    <phoneticPr fontId="4"/>
  </si>
  <si>
    <t>計算値</t>
    <rPh sb="0" eb="3">
      <t>ケイサンチ</t>
    </rPh>
    <phoneticPr fontId="5"/>
  </si>
  <si>
    <t>選定値</t>
    <rPh sb="0" eb="2">
      <t>センテイ</t>
    </rPh>
    <rPh sb="2" eb="3">
      <t>チ</t>
    </rPh>
    <phoneticPr fontId="4"/>
  </si>
  <si>
    <t>備考</t>
    <rPh sb="0" eb="2">
      <t>ビコウ</t>
    </rPh>
    <phoneticPr fontId="4"/>
  </si>
  <si>
    <r>
      <t>d</t>
    </r>
    <r>
      <rPr>
        <vertAlign val="subscript"/>
        <sz val="11"/>
        <color indexed="8"/>
        <rFont val="游ゴシック"/>
        <family val="3"/>
        <charset val="128"/>
      </rPr>
      <t>p1</t>
    </r>
    <phoneticPr fontId="1"/>
  </si>
  <si>
    <r>
      <t>d</t>
    </r>
    <r>
      <rPr>
        <vertAlign val="subscript"/>
        <sz val="11"/>
        <color indexed="8"/>
        <rFont val="游ゴシック"/>
        <family val="3"/>
        <charset val="128"/>
      </rPr>
      <t>p1</t>
    </r>
    <r>
      <rPr>
        <sz val="11"/>
        <color theme="1"/>
        <rFont val="游ゴシック"/>
        <family val="3"/>
        <charset val="128"/>
        <scheme val="minor"/>
      </rPr>
      <t>[mm]</t>
    </r>
    <phoneticPr fontId="1"/>
  </si>
  <si>
    <t>0.60D</t>
    <phoneticPr fontId="1"/>
  </si>
  <si>
    <t>許容せん断応力</t>
    <rPh sb="0" eb="2">
      <t>キョヨウ</t>
    </rPh>
    <rPh sb="4" eb="7">
      <t>ダンオウリョク</t>
    </rPh>
    <phoneticPr fontId="1"/>
  </si>
  <si>
    <r>
      <t>τ</t>
    </r>
    <r>
      <rPr>
        <vertAlign val="subscript"/>
        <sz val="11"/>
        <color indexed="8"/>
        <rFont val="游ゴシック"/>
        <family val="3"/>
        <charset val="128"/>
      </rPr>
      <t>b</t>
    </r>
    <r>
      <rPr>
        <sz val="11"/>
        <color theme="1"/>
        <rFont val="游ゴシック"/>
        <family val="3"/>
        <charset val="128"/>
        <scheme val="minor"/>
      </rPr>
      <t>[MPa]</t>
    </r>
    <phoneticPr fontId="1"/>
  </si>
  <si>
    <t>ピストン頂部必要最小厚さ</t>
    <rPh sb="4" eb="6">
      <t>チョウブ</t>
    </rPh>
    <rPh sb="6" eb="8">
      <t>ヒツヨウ</t>
    </rPh>
    <rPh sb="8" eb="10">
      <t>サイショウ</t>
    </rPh>
    <rPh sb="10" eb="11">
      <t>アツ</t>
    </rPh>
    <phoneticPr fontId="1"/>
  </si>
  <si>
    <t>t'[mm]</t>
  </si>
  <si>
    <t>式3.1</t>
    <rPh sb="0" eb="1">
      <t>シキ</t>
    </rPh>
    <phoneticPr fontId="1"/>
  </si>
  <si>
    <t>ピストン頂部厚さ</t>
    <rPh sb="4" eb="6">
      <t>チョウブ</t>
    </rPh>
    <rPh sb="6" eb="7">
      <t>アツ</t>
    </rPh>
    <phoneticPr fontId="1"/>
  </si>
  <si>
    <t>t[mm]</t>
  </si>
  <si>
    <t>t'以上</t>
    <rPh sb="2" eb="4">
      <t>イジョウ</t>
    </rPh>
    <phoneticPr fontId="1"/>
  </si>
  <si>
    <t>せん断応力</t>
    <rPh sb="2" eb="5">
      <t>ダンオウリョク</t>
    </rPh>
    <phoneticPr fontId="1"/>
  </si>
  <si>
    <t>τ[Mpa]</t>
  </si>
  <si>
    <r>
      <t>式3.1,τ</t>
    </r>
    <r>
      <rPr>
        <vertAlign val="subscript"/>
        <sz val="11"/>
        <color indexed="8"/>
        <rFont val="游ゴシック"/>
        <family val="3"/>
        <charset val="128"/>
      </rPr>
      <t>b</t>
    </r>
    <r>
      <rPr>
        <sz val="11"/>
        <color theme="1"/>
        <rFont val="游ゴシック"/>
        <family val="3"/>
        <charset val="128"/>
        <scheme val="minor"/>
      </rPr>
      <t>以下を満たす</t>
    </r>
    <rPh sb="0" eb="1">
      <t>シキ</t>
    </rPh>
    <rPh sb="7" eb="9">
      <t>イカ</t>
    </rPh>
    <rPh sb="10" eb="11">
      <t>ミ</t>
    </rPh>
    <phoneticPr fontId="1"/>
  </si>
  <si>
    <r>
      <t>l</t>
    </r>
    <r>
      <rPr>
        <vertAlign val="subscript"/>
        <sz val="11"/>
        <color indexed="8"/>
        <rFont val="游ゴシック"/>
        <family val="3"/>
        <charset val="128"/>
      </rPr>
      <t>c</t>
    </r>
    <r>
      <rPr>
        <sz val="11"/>
        <color theme="1"/>
        <rFont val="游ゴシック"/>
        <family val="3"/>
        <charset val="128"/>
        <scheme val="minor"/>
      </rPr>
      <t>とrの比</t>
    </r>
    <rPh sb="5" eb="6">
      <t>ヒ</t>
    </rPh>
    <phoneticPr fontId="5"/>
  </si>
  <si>
    <t>λ</t>
    <phoneticPr fontId="1"/>
  </si>
  <si>
    <t>クランク角(側面最大荷重作用)</t>
    <rPh sb="4" eb="5">
      <t>カク</t>
    </rPh>
    <rPh sb="6" eb="8">
      <t>ソクメン</t>
    </rPh>
    <rPh sb="8" eb="10">
      <t>サイダイ</t>
    </rPh>
    <rPh sb="10" eb="12">
      <t>カジュウ</t>
    </rPh>
    <rPh sb="12" eb="14">
      <t>サヨウ</t>
    </rPh>
    <phoneticPr fontId="1"/>
  </si>
  <si>
    <t>θ[rad]</t>
  </si>
  <si>
    <t>tanφ</t>
    <phoneticPr fontId="1"/>
  </si>
  <si>
    <t>tanφ</t>
  </si>
  <si>
    <t>式3.3</t>
    <rPh sb="0" eb="1">
      <t>シキ</t>
    </rPh>
    <phoneticPr fontId="1"/>
  </si>
  <si>
    <t>ピストン最大荷重</t>
    <rPh sb="4" eb="6">
      <t>サイダイ</t>
    </rPh>
    <rPh sb="6" eb="8">
      <t>カジュウ</t>
    </rPh>
    <phoneticPr fontId="1"/>
  </si>
  <si>
    <r>
      <t>F</t>
    </r>
    <r>
      <rPr>
        <vertAlign val="subscript"/>
        <sz val="11"/>
        <color indexed="8"/>
        <rFont val="游ゴシック"/>
        <family val="3"/>
        <charset val="128"/>
      </rPr>
      <t>max</t>
    </r>
    <r>
      <rPr>
        <sz val="11"/>
        <color theme="1"/>
        <rFont val="游ゴシック"/>
        <family val="3"/>
        <charset val="128"/>
        <scheme val="minor"/>
      </rPr>
      <t>[N]</t>
    </r>
    <phoneticPr fontId="5"/>
  </si>
  <si>
    <t>式3.4</t>
    <rPh sb="0" eb="1">
      <t>シキ</t>
    </rPh>
    <phoneticPr fontId="1"/>
  </si>
  <si>
    <t>ピストン必要最短長さ</t>
    <rPh sb="4" eb="6">
      <t>ヒツヨウ</t>
    </rPh>
    <rPh sb="6" eb="8">
      <t>サイタン</t>
    </rPh>
    <rPh sb="8" eb="9">
      <t>ナガ</t>
    </rPh>
    <phoneticPr fontId="1"/>
  </si>
  <si>
    <r>
      <t>l</t>
    </r>
    <r>
      <rPr>
        <vertAlign val="subscript"/>
        <sz val="11"/>
        <color indexed="8"/>
        <rFont val="游ゴシック"/>
        <family val="3"/>
        <charset val="128"/>
      </rPr>
      <t>ps</t>
    </r>
    <r>
      <rPr>
        <sz val="11"/>
        <color theme="1"/>
        <rFont val="游ゴシック"/>
        <family val="3"/>
        <charset val="128"/>
        <scheme val="minor"/>
      </rPr>
      <t>'[mm]</t>
    </r>
    <phoneticPr fontId="1"/>
  </si>
  <si>
    <t>式3.5</t>
    <rPh sb="0" eb="1">
      <t>シキ</t>
    </rPh>
    <phoneticPr fontId="1"/>
  </si>
  <si>
    <t>ピストン長さ</t>
    <rPh sb="4" eb="5">
      <t>ナガ</t>
    </rPh>
    <phoneticPr fontId="1"/>
  </si>
  <si>
    <t>lps[mm]</t>
  </si>
  <si>
    <r>
      <t>l</t>
    </r>
    <r>
      <rPr>
        <vertAlign val="subscript"/>
        <sz val="11"/>
        <color indexed="8"/>
        <rFont val="游ゴシック"/>
        <family val="3"/>
        <charset val="128"/>
      </rPr>
      <t>ps</t>
    </r>
    <r>
      <rPr>
        <sz val="11"/>
        <color theme="1"/>
        <rFont val="游ゴシック"/>
        <family val="3"/>
        <charset val="128"/>
        <scheme val="minor"/>
      </rPr>
      <t>'以上</t>
    </r>
    <rPh sb="4" eb="6">
      <t>イジョウ</t>
    </rPh>
    <phoneticPr fontId="1"/>
  </si>
  <si>
    <t>ピストン側圧</t>
    <rPh sb="4" eb="6">
      <t>ソクアツ</t>
    </rPh>
    <phoneticPr fontId="1"/>
  </si>
  <si>
    <t>p[MPa]</t>
  </si>
  <si>
    <t>式3.5,0.7MPa以下を満たす。</t>
    <rPh sb="0" eb="1">
      <t>シキ</t>
    </rPh>
    <rPh sb="11" eb="13">
      <t>イカ</t>
    </rPh>
    <rPh sb="14" eb="15">
      <t>ミ</t>
    </rPh>
    <phoneticPr fontId="1"/>
  </si>
  <si>
    <t>6.ピストンピン周りの設計</t>
    <rPh sb="8" eb="9">
      <t>マワ</t>
    </rPh>
    <rPh sb="11" eb="13">
      <t>セッケイ</t>
    </rPh>
    <phoneticPr fontId="5"/>
  </si>
  <si>
    <t>図2にピストンピン周りの寸法を示す。</t>
    <rPh sb="0" eb="1">
      <t>ズ</t>
    </rPh>
    <rPh sb="9" eb="10">
      <t>マワ</t>
    </rPh>
    <rPh sb="12" eb="14">
      <t>スンポウ</t>
    </rPh>
    <rPh sb="15" eb="16">
      <t>シメ</t>
    </rPh>
    <phoneticPr fontId="5"/>
  </si>
  <si>
    <t>項目</t>
    <rPh sb="0" eb="2">
      <t>コウモク</t>
    </rPh>
    <phoneticPr fontId="5"/>
  </si>
  <si>
    <t>記号</t>
    <rPh sb="0" eb="2">
      <t>キゴウ</t>
    </rPh>
    <phoneticPr fontId="5"/>
  </si>
  <si>
    <t>選定値</t>
    <rPh sb="0" eb="3">
      <t>センテイチ</t>
    </rPh>
    <phoneticPr fontId="5"/>
  </si>
  <si>
    <t>備考</t>
    <rPh sb="0" eb="2">
      <t>ビコウ</t>
    </rPh>
    <phoneticPr fontId="5"/>
  </si>
  <si>
    <t>ピストンピン外径</t>
    <rPh sb="6" eb="8">
      <t>ガイケイ</t>
    </rPh>
    <phoneticPr fontId="1"/>
  </si>
  <si>
    <r>
      <t>d</t>
    </r>
    <r>
      <rPr>
        <vertAlign val="subscript"/>
        <sz val="11"/>
        <color indexed="8"/>
        <rFont val="游ゴシック"/>
        <family val="3"/>
        <charset val="128"/>
      </rPr>
      <t>p</t>
    </r>
    <r>
      <rPr>
        <sz val="11"/>
        <color theme="1"/>
        <rFont val="游ゴシック"/>
        <family val="3"/>
        <charset val="128"/>
        <scheme val="minor"/>
      </rPr>
      <t>[mm]</t>
    </r>
    <phoneticPr fontId="1"/>
  </si>
  <si>
    <t>式3.7</t>
    <rPh sb="0" eb="1">
      <t>シキ</t>
    </rPh>
    <phoneticPr fontId="1"/>
  </si>
  <si>
    <t>ピストンピン内径</t>
    <rPh sb="6" eb="8">
      <t>ナイケイ</t>
    </rPh>
    <phoneticPr fontId="1"/>
  </si>
  <si>
    <r>
      <t>d</t>
    </r>
    <r>
      <rPr>
        <vertAlign val="subscript"/>
        <sz val="11"/>
        <color indexed="8"/>
        <rFont val="游ゴシック"/>
        <family val="3"/>
        <charset val="128"/>
      </rPr>
      <t>0</t>
    </r>
    <r>
      <rPr>
        <sz val="11"/>
        <color theme="1"/>
        <rFont val="游ゴシック"/>
        <family val="3"/>
        <charset val="128"/>
        <scheme val="minor"/>
      </rPr>
      <t>[mm]</t>
    </r>
    <phoneticPr fontId="1"/>
  </si>
  <si>
    <t>止輪間距離</t>
    <rPh sb="0" eb="1">
      <t>トメ</t>
    </rPh>
    <rPh sb="1" eb="2">
      <t>ワ</t>
    </rPh>
    <rPh sb="2" eb="3">
      <t>アイダ</t>
    </rPh>
    <rPh sb="3" eb="5">
      <t>キョリ</t>
    </rPh>
    <phoneticPr fontId="1"/>
  </si>
  <si>
    <r>
      <t>l</t>
    </r>
    <r>
      <rPr>
        <vertAlign val="subscript"/>
        <sz val="11"/>
        <color indexed="8"/>
        <rFont val="游ゴシック"/>
        <family val="3"/>
        <charset val="128"/>
      </rPr>
      <t>p1</t>
    </r>
    <r>
      <rPr>
        <sz val="11"/>
        <color theme="1"/>
        <rFont val="游ゴシック"/>
        <family val="3"/>
        <charset val="128"/>
        <scheme val="minor"/>
      </rPr>
      <t>[mm]</t>
    </r>
    <phoneticPr fontId="1"/>
  </si>
  <si>
    <t>C型止輪呼び</t>
    <rPh sb="1" eb="2">
      <t>カタ</t>
    </rPh>
    <rPh sb="2" eb="3">
      <t>トメ</t>
    </rPh>
    <rPh sb="3" eb="4">
      <t>ワ</t>
    </rPh>
    <rPh sb="4" eb="5">
      <t>ヨ</t>
    </rPh>
    <phoneticPr fontId="1"/>
  </si>
  <si>
    <t>[mm]</t>
    <phoneticPr fontId="1"/>
  </si>
  <si>
    <t>JIS B2804</t>
    <phoneticPr fontId="1"/>
  </si>
  <si>
    <t>C型止輪厚さ</t>
    <rPh sb="4" eb="5">
      <t>アツ</t>
    </rPh>
    <phoneticPr fontId="1"/>
  </si>
  <si>
    <t>[mm]</t>
  </si>
  <si>
    <t>JIS B2804</t>
  </si>
  <si>
    <t>ピストンピン長さ</t>
    <rPh sb="6" eb="7">
      <t>ナガ</t>
    </rPh>
    <phoneticPr fontId="1"/>
  </si>
  <si>
    <r>
      <t>l</t>
    </r>
    <r>
      <rPr>
        <vertAlign val="subscript"/>
        <sz val="11"/>
        <color indexed="8"/>
        <rFont val="游ゴシック"/>
        <family val="3"/>
        <charset val="128"/>
      </rPr>
      <t>p</t>
    </r>
    <r>
      <rPr>
        <sz val="11"/>
        <color theme="1"/>
        <rFont val="游ゴシック"/>
        <family val="3"/>
        <charset val="128"/>
        <scheme val="minor"/>
      </rPr>
      <t>[mm]</t>
    </r>
    <phoneticPr fontId="1"/>
  </si>
  <si>
    <t>ピストンボス部肉厚</t>
    <rPh sb="7" eb="9">
      <t>ニクアツ</t>
    </rPh>
    <phoneticPr fontId="1"/>
  </si>
  <si>
    <r>
      <t>t</t>
    </r>
    <r>
      <rPr>
        <vertAlign val="subscript"/>
        <sz val="11"/>
        <color indexed="8"/>
        <rFont val="游ゴシック"/>
        <family val="3"/>
        <charset val="128"/>
      </rPr>
      <t>p</t>
    </r>
    <r>
      <rPr>
        <sz val="11"/>
        <color theme="1"/>
        <rFont val="游ゴシック"/>
        <family val="3"/>
        <charset val="128"/>
        <scheme val="minor"/>
      </rPr>
      <t>[mm]</t>
    </r>
    <phoneticPr fontId="1"/>
  </si>
  <si>
    <r>
      <t>0.25d</t>
    </r>
    <r>
      <rPr>
        <vertAlign val="subscript"/>
        <sz val="11"/>
        <color indexed="8"/>
        <rFont val="游ゴシック"/>
        <family val="3"/>
        <charset val="128"/>
      </rPr>
      <t>p</t>
    </r>
    <phoneticPr fontId="1"/>
  </si>
  <si>
    <t>7.コンロッドの設計</t>
    <rPh sb="8" eb="10">
      <t>セッケイ</t>
    </rPh>
    <phoneticPr fontId="5"/>
  </si>
  <si>
    <t>コンロッドの設計を各部位ごとに検討する。また、コンロッド部材の許容応力と許容曲げ応力を以下に示す。</t>
    <rPh sb="6" eb="8">
      <t>セッケイ</t>
    </rPh>
    <rPh sb="9" eb="12">
      <t>カクブイ</t>
    </rPh>
    <rPh sb="15" eb="17">
      <t>ケントウ</t>
    </rPh>
    <rPh sb="28" eb="30">
      <t>ブザイ</t>
    </rPh>
    <rPh sb="31" eb="35">
      <t>キョヨウオウリョク</t>
    </rPh>
    <rPh sb="36" eb="37">
      <t>モト</t>
    </rPh>
    <phoneticPr fontId="5"/>
  </si>
  <si>
    <t>選定値</t>
    <rPh sb="0" eb="2">
      <t>センテイ</t>
    </rPh>
    <rPh sb="2" eb="3">
      <t>チ</t>
    </rPh>
    <phoneticPr fontId="5"/>
  </si>
  <si>
    <t>コンロッド部材許容応力</t>
    <rPh sb="5" eb="7">
      <t>ブザイ</t>
    </rPh>
    <rPh sb="7" eb="11">
      <t>キョヨウオウリョク</t>
    </rPh>
    <phoneticPr fontId="1"/>
  </si>
  <si>
    <r>
      <t>σ</t>
    </r>
    <r>
      <rPr>
        <vertAlign val="subscript"/>
        <sz val="11"/>
        <color indexed="8"/>
        <rFont val="游ゴシック"/>
        <family val="3"/>
        <charset val="128"/>
      </rPr>
      <t>c</t>
    </r>
    <r>
      <rPr>
        <sz val="11"/>
        <color theme="1"/>
        <rFont val="游ゴシック"/>
        <family val="3"/>
        <charset val="128"/>
        <scheme val="minor"/>
      </rPr>
      <t>'[MPa]</t>
    </r>
    <phoneticPr fontId="1"/>
  </si>
  <si>
    <t>コンロッド部材曲げ許容応力</t>
    <phoneticPr fontId="1"/>
  </si>
  <si>
    <r>
      <t>σ</t>
    </r>
    <r>
      <rPr>
        <vertAlign val="subscript"/>
        <sz val="11"/>
        <color indexed="8"/>
        <rFont val="游ゴシック"/>
        <family val="3"/>
        <charset val="128"/>
      </rPr>
      <t>c</t>
    </r>
    <r>
      <rPr>
        <sz val="11"/>
        <color theme="1"/>
        <rFont val="游ゴシック"/>
        <family val="3"/>
        <charset val="128"/>
        <scheme val="minor"/>
      </rPr>
      <t>''[MPa]</t>
    </r>
    <phoneticPr fontId="1"/>
  </si>
  <si>
    <r>
      <t>1.5σ</t>
    </r>
    <r>
      <rPr>
        <vertAlign val="subscript"/>
        <sz val="11"/>
        <color indexed="8"/>
        <rFont val="游ゴシック"/>
        <family val="3"/>
        <charset val="128"/>
      </rPr>
      <t>c</t>
    </r>
    <r>
      <rPr>
        <sz val="11"/>
        <color theme="1"/>
        <rFont val="游ゴシック"/>
        <family val="3"/>
        <charset val="128"/>
        <scheme val="minor"/>
      </rPr>
      <t>'</t>
    </r>
    <phoneticPr fontId="1"/>
  </si>
  <si>
    <t>コンロッド長さ</t>
    <rPh sb="5" eb="6">
      <t>ナガ</t>
    </rPh>
    <phoneticPr fontId="5"/>
  </si>
  <si>
    <t>クランクアーム長</t>
    <phoneticPr fontId="1"/>
  </si>
  <si>
    <t>r[mm]</t>
  </si>
  <si>
    <t>S/2</t>
    <phoneticPr fontId="1"/>
  </si>
  <si>
    <t>コンロッド長さ</t>
    <phoneticPr fontId="1"/>
  </si>
  <si>
    <r>
      <t>l</t>
    </r>
    <r>
      <rPr>
        <vertAlign val="subscript"/>
        <sz val="11"/>
        <color indexed="8"/>
        <rFont val="游ゴシック"/>
        <family val="3"/>
        <charset val="128"/>
      </rPr>
      <t>c</t>
    </r>
    <r>
      <rPr>
        <sz val="11"/>
        <color theme="1"/>
        <rFont val="游ゴシック"/>
        <family val="3"/>
        <charset val="128"/>
        <scheme val="minor"/>
      </rPr>
      <t>[mm]</t>
    </r>
    <phoneticPr fontId="1"/>
  </si>
  <si>
    <t>λr</t>
    <phoneticPr fontId="1"/>
  </si>
  <si>
    <t>コンロッド小端部</t>
    <rPh sb="5" eb="6">
      <t>ショウ</t>
    </rPh>
    <rPh sb="6" eb="8">
      <t>タンブ</t>
    </rPh>
    <phoneticPr fontId="5"/>
  </si>
  <si>
    <t>小端部幅</t>
    <rPh sb="0" eb="3">
      <t>ショウタンブ</t>
    </rPh>
    <rPh sb="3" eb="4">
      <t>ハバ</t>
    </rPh>
    <phoneticPr fontId="1"/>
  </si>
  <si>
    <t>b[mm]</t>
  </si>
  <si>
    <t>ブッシュ外径</t>
    <rPh sb="4" eb="6">
      <t>ガイケイ</t>
    </rPh>
    <phoneticPr fontId="1"/>
  </si>
  <si>
    <r>
      <t>d</t>
    </r>
    <r>
      <rPr>
        <vertAlign val="subscript"/>
        <sz val="11"/>
        <color indexed="8"/>
        <rFont val="游ゴシック"/>
        <family val="3"/>
        <charset val="128"/>
      </rPr>
      <t>j</t>
    </r>
    <r>
      <rPr>
        <sz val="11"/>
        <color theme="1"/>
        <rFont val="游ゴシック"/>
        <family val="3"/>
        <charset val="128"/>
        <scheme val="minor"/>
      </rPr>
      <t>[mm]</t>
    </r>
    <phoneticPr fontId="1"/>
  </si>
  <si>
    <t>軸受厚さ</t>
    <rPh sb="0" eb="2">
      <t>ジクウケ</t>
    </rPh>
    <rPh sb="2" eb="3">
      <t>アツ</t>
    </rPh>
    <phoneticPr fontId="1"/>
  </si>
  <si>
    <t>T[mm]</t>
  </si>
  <si>
    <t>資料[39]より選定</t>
    <rPh sb="0" eb="2">
      <t>シリョウ</t>
    </rPh>
    <rPh sb="8" eb="10">
      <t>センテイ</t>
    </rPh>
    <phoneticPr fontId="1"/>
  </si>
  <si>
    <t>ピストン質量</t>
    <rPh sb="4" eb="6">
      <t>シツリョウ</t>
    </rPh>
    <phoneticPr fontId="1"/>
  </si>
  <si>
    <r>
      <t>W</t>
    </r>
    <r>
      <rPr>
        <vertAlign val="subscript"/>
        <sz val="11"/>
        <color indexed="8"/>
        <rFont val="游ゴシック"/>
        <family val="3"/>
        <charset val="128"/>
      </rPr>
      <t>P</t>
    </r>
    <r>
      <rPr>
        <sz val="11"/>
        <color theme="1"/>
        <rFont val="游ゴシック"/>
        <family val="3"/>
        <charset val="128"/>
        <scheme val="minor"/>
      </rPr>
      <t>[kg]</t>
    </r>
    <phoneticPr fontId="1"/>
  </si>
  <si>
    <t>式3.10</t>
    <rPh sb="0" eb="1">
      <t>シキ</t>
    </rPh>
    <phoneticPr fontId="1"/>
  </si>
  <si>
    <t>ピストンピン質量</t>
    <rPh sb="6" eb="8">
      <t>シツリョウ</t>
    </rPh>
    <phoneticPr fontId="1"/>
  </si>
  <si>
    <r>
      <t>W</t>
    </r>
    <r>
      <rPr>
        <vertAlign val="subscript"/>
        <sz val="11"/>
        <color indexed="8"/>
        <rFont val="游ゴシック"/>
        <family val="3"/>
        <charset val="128"/>
      </rPr>
      <t>Pi</t>
    </r>
    <r>
      <rPr>
        <sz val="11"/>
        <color theme="1"/>
        <rFont val="游ゴシック"/>
        <family val="3"/>
        <charset val="128"/>
        <scheme val="minor"/>
      </rPr>
      <t>[kg]</t>
    </r>
    <phoneticPr fontId="1"/>
  </si>
  <si>
    <t>式3.11</t>
    <rPh sb="0" eb="1">
      <t>シキ</t>
    </rPh>
    <phoneticPr fontId="1"/>
  </si>
  <si>
    <t>角速度</t>
    <rPh sb="0" eb="1">
      <t>カク</t>
    </rPh>
    <rPh sb="1" eb="3">
      <t>ソクド</t>
    </rPh>
    <phoneticPr fontId="1"/>
  </si>
  <si>
    <t>ω[rad/s]</t>
  </si>
  <si>
    <t>式3.27</t>
    <rPh sb="0" eb="1">
      <t>シキ</t>
    </rPh>
    <phoneticPr fontId="1"/>
  </si>
  <si>
    <t>ピストン最大加速度</t>
    <rPh sb="4" eb="6">
      <t>サイダイ</t>
    </rPh>
    <rPh sb="6" eb="9">
      <t>カソクド</t>
    </rPh>
    <phoneticPr fontId="1"/>
  </si>
  <si>
    <r>
      <t>α</t>
    </r>
    <r>
      <rPr>
        <vertAlign val="subscript"/>
        <sz val="11"/>
        <color indexed="8"/>
        <rFont val="游ゴシック"/>
        <family val="3"/>
        <charset val="128"/>
      </rPr>
      <t>max</t>
    </r>
    <r>
      <rPr>
        <sz val="11"/>
        <color theme="1"/>
        <rFont val="游ゴシック"/>
        <family val="3"/>
        <charset val="128"/>
        <scheme val="minor"/>
      </rPr>
      <t>[m/s^2]</t>
    </r>
    <phoneticPr fontId="1"/>
  </si>
  <si>
    <t>式3.17</t>
    <rPh sb="0" eb="1">
      <t>シキ</t>
    </rPh>
    <phoneticPr fontId="1"/>
  </si>
  <si>
    <t>ピストン慣性力</t>
    <rPh sb="4" eb="7">
      <t>カンセイリョク</t>
    </rPh>
    <phoneticPr fontId="1"/>
  </si>
  <si>
    <r>
      <t>F</t>
    </r>
    <r>
      <rPr>
        <vertAlign val="subscript"/>
        <sz val="11"/>
        <color indexed="8"/>
        <rFont val="游ゴシック"/>
        <family val="3"/>
        <charset val="128"/>
      </rPr>
      <t>P</t>
    </r>
    <r>
      <rPr>
        <sz val="11"/>
        <color theme="1"/>
        <rFont val="游ゴシック"/>
        <family val="3"/>
        <charset val="128"/>
        <scheme val="minor"/>
      </rPr>
      <t>[N]</t>
    </r>
    <phoneticPr fontId="1"/>
  </si>
  <si>
    <t>式3.18</t>
    <rPh sb="0" eb="1">
      <t>シキ</t>
    </rPh>
    <phoneticPr fontId="1"/>
  </si>
  <si>
    <t>小端部必要最小厚さ</t>
    <rPh sb="3" eb="5">
      <t>ヒツヨウ</t>
    </rPh>
    <rPh sb="5" eb="7">
      <t>サイショウ</t>
    </rPh>
    <rPh sb="7" eb="8">
      <t>アツ</t>
    </rPh>
    <phoneticPr fontId="1"/>
  </si>
  <si>
    <r>
      <t>t</t>
    </r>
    <r>
      <rPr>
        <vertAlign val="subscript"/>
        <sz val="11"/>
        <color indexed="8"/>
        <rFont val="游ゴシック"/>
        <family val="3"/>
        <charset val="128"/>
      </rPr>
      <t>c1</t>
    </r>
    <r>
      <rPr>
        <sz val="11"/>
        <color theme="1"/>
        <rFont val="游ゴシック"/>
        <family val="3"/>
        <charset val="128"/>
        <scheme val="minor"/>
      </rPr>
      <t>'[mm]</t>
    </r>
    <phoneticPr fontId="1"/>
  </si>
  <si>
    <t>式3.19</t>
    <rPh sb="0" eb="1">
      <t>シキ</t>
    </rPh>
    <phoneticPr fontId="1"/>
  </si>
  <si>
    <r>
      <t>l</t>
    </r>
    <r>
      <rPr>
        <vertAlign val="subscript"/>
        <sz val="11"/>
        <color indexed="8"/>
        <rFont val="游ゴシック"/>
        <family val="3"/>
        <charset val="128"/>
      </rPr>
      <t>s</t>
    </r>
    <phoneticPr fontId="1"/>
  </si>
  <si>
    <r>
      <t>l</t>
    </r>
    <r>
      <rPr>
        <vertAlign val="subscript"/>
        <sz val="11"/>
        <color indexed="8"/>
        <rFont val="游ゴシック"/>
        <family val="3"/>
        <charset val="128"/>
      </rPr>
      <t>s</t>
    </r>
    <r>
      <rPr>
        <sz val="11"/>
        <color theme="1"/>
        <rFont val="游ゴシック"/>
        <family val="3"/>
        <charset val="128"/>
        <scheme val="minor"/>
      </rPr>
      <t>[mm]</t>
    </r>
    <phoneticPr fontId="1"/>
  </si>
  <si>
    <r>
      <t>d</t>
    </r>
    <r>
      <rPr>
        <vertAlign val="subscript"/>
        <sz val="11"/>
        <color indexed="8"/>
        <rFont val="游ゴシック"/>
        <family val="3"/>
        <charset val="128"/>
      </rPr>
      <t>j</t>
    </r>
    <r>
      <rPr>
        <sz val="11"/>
        <color theme="1"/>
        <rFont val="游ゴシック"/>
        <family val="3"/>
        <charset val="128"/>
        <scheme val="minor"/>
      </rPr>
      <t>+t</t>
    </r>
    <r>
      <rPr>
        <vertAlign val="subscript"/>
        <sz val="11"/>
        <color indexed="8"/>
        <rFont val="游ゴシック"/>
        <family val="3"/>
        <charset val="128"/>
      </rPr>
      <t>c1</t>
    </r>
    <phoneticPr fontId="1"/>
  </si>
  <si>
    <t>Y-Y断面曲げモーメント</t>
    <rPh sb="3" eb="5">
      <t>ダンメン</t>
    </rPh>
    <rPh sb="5" eb="6">
      <t>マ</t>
    </rPh>
    <phoneticPr fontId="1"/>
  </si>
  <si>
    <r>
      <t>M</t>
    </r>
    <r>
      <rPr>
        <vertAlign val="subscript"/>
        <sz val="11"/>
        <color indexed="8"/>
        <rFont val="游ゴシック"/>
        <family val="3"/>
        <charset val="128"/>
      </rPr>
      <t>bY</t>
    </r>
    <r>
      <rPr>
        <sz val="11"/>
        <color theme="1"/>
        <rFont val="游ゴシック"/>
        <family val="3"/>
        <charset val="128"/>
        <scheme val="minor"/>
      </rPr>
      <t>[Nm]</t>
    </r>
    <phoneticPr fontId="1"/>
  </si>
  <si>
    <t>式3.20</t>
    <rPh sb="0" eb="1">
      <t>シキ</t>
    </rPh>
    <phoneticPr fontId="1"/>
  </si>
  <si>
    <t>小端部必要最小厚さ</t>
    <rPh sb="3" eb="5">
      <t>ヒツヨウ</t>
    </rPh>
    <phoneticPr fontId="1"/>
  </si>
  <si>
    <r>
      <t>t</t>
    </r>
    <r>
      <rPr>
        <vertAlign val="subscript"/>
        <sz val="11"/>
        <color indexed="8"/>
        <rFont val="游ゴシック"/>
        <family val="3"/>
        <charset val="128"/>
      </rPr>
      <t>c1</t>
    </r>
    <r>
      <rPr>
        <sz val="11"/>
        <color theme="1"/>
        <rFont val="游ゴシック"/>
        <family val="3"/>
        <charset val="128"/>
        <scheme val="minor"/>
      </rPr>
      <t>''[mm]</t>
    </r>
    <phoneticPr fontId="1"/>
  </si>
  <si>
    <t>式3.21</t>
    <rPh sb="0" eb="1">
      <t>シキ</t>
    </rPh>
    <phoneticPr fontId="1"/>
  </si>
  <si>
    <t>小端部厚さ</t>
    <rPh sb="0" eb="1">
      <t>ショウ</t>
    </rPh>
    <rPh sb="1" eb="3">
      <t>タンブ</t>
    </rPh>
    <rPh sb="3" eb="4">
      <t>アツ</t>
    </rPh>
    <phoneticPr fontId="1"/>
  </si>
  <si>
    <r>
      <t>t</t>
    </r>
    <r>
      <rPr>
        <vertAlign val="subscript"/>
        <sz val="11"/>
        <color indexed="8"/>
        <rFont val="游ゴシック"/>
        <family val="3"/>
        <charset val="128"/>
      </rPr>
      <t>c1</t>
    </r>
    <r>
      <rPr>
        <sz val="11"/>
        <color theme="1"/>
        <rFont val="游ゴシック"/>
        <family val="3"/>
        <charset val="128"/>
        <scheme val="minor"/>
      </rPr>
      <t>[mm]</t>
    </r>
    <phoneticPr fontId="1"/>
  </si>
  <si>
    <r>
      <t>t</t>
    </r>
    <r>
      <rPr>
        <vertAlign val="subscript"/>
        <sz val="11"/>
        <color indexed="8"/>
        <rFont val="游ゴシック"/>
        <family val="3"/>
        <charset val="128"/>
      </rPr>
      <t>c1</t>
    </r>
    <r>
      <rPr>
        <sz val="11"/>
        <color theme="1"/>
        <rFont val="游ゴシック"/>
        <family val="3"/>
        <charset val="128"/>
        <scheme val="minor"/>
      </rPr>
      <t>',t</t>
    </r>
    <r>
      <rPr>
        <vertAlign val="subscript"/>
        <sz val="11"/>
        <color indexed="8"/>
        <rFont val="游ゴシック"/>
        <family val="3"/>
        <charset val="128"/>
      </rPr>
      <t>c1</t>
    </r>
    <r>
      <rPr>
        <sz val="11"/>
        <color theme="1"/>
        <rFont val="游ゴシック"/>
        <family val="3"/>
        <charset val="128"/>
        <scheme val="minor"/>
      </rPr>
      <t>''以上</t>
    </r>
    <rPh sb="10" eb="12">
      <t>イジョウ</t>
    </rPh>
    <phoneticPr fontId="1"/>
  </si>
  <si>
    <t>X-X断面作用応力</t>
    <rPh sb="3" eb="5">
      <t>ダンメン</t>
    </rPh>
    <rPh sb="5" eb="7">
      <t>サヨウ</t>
    </rPh>
    <rPh sb="7" eb="9">
      <t>オウリョク</t>
    </rPh>
    <phoneticPr fontId="1"/>
  </si>
  <si>
    <r>
      <t>σ</t>
    </r>
    <r>
      <rPr>
        <vertAlign val="subscript"/>
        <sz val="11"/>
        <color indexed="8"/>
        <rFont val="游ゴシック"/>
        <family val="3"/>
        <charset val="128"/>
      </rPr>
      <t>c1</t>
    </r>
    <r>
      <rPr>
        <sz val="11"/>
        <color theme="1"/>
        <rFont val="游ゴシック"/>
        <family val="3"/>
        <charset val="128"/>
        <scheme val="minor"/>
      </rPr>
      <t>[MPa]</t>
    </r>
    <phoneticPr fontId="1"/>
  </si>
  <si>
    <r>
      <t>式3.19,σ</t>
    </r>
    <r>
      <rPr>
        <vertAlign val="subscript"/>
        <sz val="11"/>
        <color indexed="8"/>
        <rFont val="游ゴシック"/>
        <family val="3"/>
        <charset val="128"/>
      </rPr>
      <t>c</t>
    </r>
    <r>
      <rPr>
        <sz val="11"/>
        <color theme="1"/>
        <rFont val="游ゴシック"/>
        <family val="3"/>
        <charset val="128"/>
        <scheme val="minor"/>
      </rPr>
      <t>'以下を満たす。</t>
    </r>
    <rPh sb="0" eb="1">
      <t>シキ</t>
    </rPh>
    <rPh sb="9" eb="11">
      <t>イカ</t>
    </rPh>
    <phoneticPr fontId="1"/>
  </si>
  <si>
    <t>Y-Y断面作用曲げ応力</t>
    <rPh sb="3" eb="5">
      <t>ダンメン</t>
    </rPh>
    <rPh sb="5" eb="7">
      <t>サヨウ</t>
    </rPh>
    <rPh sb="7" eb="8">
      <t>マ</t>
    </rPh>
    <rPh sb="9" eb="11">
      <t>オウリョク</t>
    </rPh>
    <phoneticPr fontId="1"/>
  </si>
  <si>
    <r>
      <t>σ</t>
    </r>
    <r>
      <rPr>
        <vertAlign val="subscript"/>
        <sz val="11"/>
        <color indexed="8"/>
        <rFont val="游ゴシック"/>
        <family val="3"/>
        <charset val="128"/>
      </rPr>
      <t>c2</t>
    </r>
    <r>
      <rPr>
        <sz val="11"/>
        <color theme="1"/>
        <rFont val="游ゴシック"/>
        <family val="3"/>
        <charset val="128"/>
        <scheme val="minor"/>
      </rPr>
      <t>[MPa]</t>
    </r>
    <phoneticPr fontId="1"/>
  </si>
  <si>
    <r>
      <t>式3.21,σ</t>
    </r>
    <r>
      <rPr>
        <vertAlign val="subscript"/>
        <sz val="11"/>
        <color indexed="8"/>
        <rFont val="游ゴシック"/>
        <family val="3"/>
        <charset val="128"/>
      </rPr>
      <t>c</t>
    </r>
    <r>
      <rPr>
        <sz val="11"/>
        <color theme="1"/>
        <rFont val="游ゴシック"/>
        <family val="3"/>
        <charset val="128"/>
        <scheme val="minor"/>
      </rPr>
      <t>''以下を満たす。</t>
    </r>
    <rPh sb="0" eb="1">
      <t>シキ</t>
    </rPh>
    <rPh sb="10" eb="12">
      <t>イカ</t>
    </rPh>
    <phoneticPr fontId="1"/>
  </si>
  <si>
    <t>コンロッド桿部</t>
    <rPh sb="5" eb="6">
      <t>カン</t>
    </rPh>
    <rPh sb="6" eb="7">
      <t>ブ</t>
    </rPh>
    <phoneticPr fontId="1"/>
  </si>
  <si>
    <t>桿部寸法</t>
    <rPh sb="0" eb="1">
      <t>カン</t>
    </rPh>
    <rPh sb="1" eb="2">
      <t>ブ</t>
    </rPh>
    <rPh sb="2" eb="4">
      <t>スンポウ</t>
    </rPh>
    <phoneticPr fontId="1"/>
  </si>
  <si>
    <r>
      <t>b</t>
    </r>
    <r>
      <rPr>
        <vertAlign val="subscript"/>
        <sz val="11"/>
        <color indexed="8"/>
        <rFont val="游ゴシック"/>
        <family val="3"/>
        <charset val="128"/>
      </rPr>
      <t>1</t>
    </r>
    <r>
      <rPr>
        <sz val="11"/>
        <color theme="1"/>
        <rFont val="游ゴシック"/>
        <family val="3"/>
        <charset val="128"/>
        <scheme val="minor"/>
      </rPr>
      <t>[mm]</t>
    </r>
    <phoneticPr fontId="1"/>
  </si>
  <si>
    <r>
      <t>b</t>
    </r>
    <r>
      <rPr>
        <vertAlign val="subscript"/>
        <sz val="11"/>
        <color indexed="8"/>
        <rFont val="游ゴシック"/>
        <family val="3"/>
        <charset val="128"/>
      </rPr>
      <t>2</t>
    </r>
    <r>
      <rPr>
        <sz val="11"/>
        <color theme="1"/>
        <rFont val="游ゴシック"/>
        <family val="3"/>
        <charset val="128"/>
        <scheme val="minor"/>
      </rPr>
      <t>[mm]</t>
    </r>
    <phoneticPr fontId="1"/>
  </si>
  <si>
    <t>桿部寸法</t>
    <phoneticPr fontId="1"/>
  </si>
  <si>
    <r>
      <t>h</t>
    </r>
    <r>
      <rPr>
        <vertAlign val="subscript"/>
        <sz val="11"/>
        <color indexed="8"/>
        <rFont val="游ゴシック"/>
        <family val="3"/>
        <charset val="128"/>
      </rPr>
      <t>1</t>
    </r>
    <r>
      <rPr>
        <sz val="11"/>
        <color theme="1"/>
        <rFont val="游ゴシック"/>
        <family val="3"/>
        <charset val="128"/>
        <scheme val="minor"/>
      </rPr>
      <t>[mm]</t>
    </r>
    <phoneticPr fontId="1"/>
  </si>
  <si>
    <r>
      <t>h</t>
    </r>
    <r>
      <rPr>
        <vertAlign val="subscript"/>
        <sz val="11"/>
        <color indexed="8"/>
        <rFont val="游ゴシック"/>
        <family val="3"/>
        <charset val="128"/>
      </rPr>
      <t>2</t>
    </r>
    <r>
      <rPr>
        <sz val="11"/>
        <color theme="1"/>
        <rFont val="游ゴシック"/>
        <family val="3"/>
        <charset val="128"/>
        <scheme val="minor"/>
      </rPr>
      <t>[mm]</t>
    </r>
    <phoneticPr fontId="1"/>
  </si>
  <si>
    <t>桿部断面積</t>
    <rPh sb="0" eb="1">
      <t>カン</t>
    </rPh>
    <rPh sb="1" eb="2">
      <t>ブ</t>
    </rPh>
    <rPh sb="2" eb="5">
      <t>ダンメンセキ</t>
    </rPh>
    <phoneticPr fontId="1"/>
  </si>
  <si>
    <r>
      <t>A[mm</t>
    </r>
    <r>
      <rPr>
        <vertAlign val="superscript"/>
        <sz val="11"/>
        <color indexed="8"/>
        <rFont val="游ゴシック"/>
        <family val="3"/>
        <charset val="128"/>
      </rPr>
      <t>2</t>
    </r>
    <r>
      <rPr>
        <sz val="11"/>
        <color theme="1"/>
        <rFont val="游ゴシック"/>
        <family val="3"/>
        <charset val="128"/>
        <scheme val="minor"/>
      </rPr>
      <t>]</t>
    </r>
    <phoneticPr fontId="1"/>
  </si>
  <si>
    <r>
      <t>b</t>
    </r>
    <r>
      <rPr>
        <vertAlign val="subscript"/>
        <sz val="11"/>
        <color indexed="8"/>
        <rFont val="游ゴシック"/>
        <family val="3"/>
        <charset val="128"/>
      </rPr>
      <t>2</t>
    </r>
    <r>
      <rPr>
        <sz val="11"/>
        <color theme="1"/>
        <rFont val="游ゴシック"/>
        <family val="3"/>
        <charset val="128"/>
        <scheme val="minor"/>
      </rPr>
      <t>h</t>
    </r>
    <r>
      <rPr>
        <vertAlign val="subscript"/>
        <sz val="11"/>
        <color indexed="8"/>
        <rFont val="游ゴシック"/>
        <family val="3"/>
        <charset val="128"/>
      </rPr>
      <t>2</t>
    </r>
    <r>
      <rPr>
        <sz val="11"/>
        <color theme="1"/>
        <rFont val="游ゴシック"/>
        <family val="3"/>
        <charset val="128"/>
        <scheme val="minor"/>
      </rPr>
      <t>-h</t>
    </r>
    <r>
      <rPr>
        <vertAlign val="subscript"/>
        <sz val="11"/>
        <color indexed="8"/>
        <rFont val="游ゴシック"/>
        <family val="3"/>
        <charset val="128"/>
      </rPr>
      <t>1</t>
    </r>
    <r>
      <rPr>
        <sz val="11"/>
        <color theme="1"/>
        <rFont val="游ゴシック"/>
        <family val="3"/>
        <charset val="128"/>
        <scheme val="minor"/>
      </rPr>
      <t>(b</t>
    </r>
    <r>
      <rPr>
        <vertAlign val="subscript"/>
        <sz val="11"/>
        <color indexed="8"/>
        <rFont val="游ゴシック"/>
        <family val="3"/>
        <charset val="128"/>
      </rPr>
      <t>2</t>
    </r>
    <r>
      <rPr>
        <sz val="11"/>
        <color theme="1"/>
        <rFont val="游ゴシック"/>
        <family val="3"/>
        <charset val="128"/>
        <scheme val="minor"/>
      </rPr>
      <t>-b</t>
    </r>
    <r>
      <rPr>
        <vertAlign val="subscript"/>
        <sz val="11"/>
        <color indexed="8"/>
        <rFont val="游ゴシック"/>
        <family val="3"/>
        <charset val="128"/>
      </rPr>
      <t>1</t>
    </r>
    <r>
      <rPr>
        <sz val="11"/>
        <color theme="1"/>
        <rFont val="游ゴシック"/>
        <family val="3"/>
        <charset val="128"/>
        <scheme val="minor"/>
      </rPr>
      <t>)</t>
    </r>
    <phoneticPr fontId="5"/>
  </si>
  <si>
    <t>圧縮応力</t>
    <rPh sb="0" eb="2">
      <t>アッシュク</t>
    </rPh>
    <rPh sb="2" eb="4">
      <t>オウリョク</t>
    </rPh>
    <phoneticPr fontId="1"/>
  </si>
  <si>
    <r>
      <t>σ</t>
    </r>
    <r>
      <rPr>
        <vertAlign val="subscript"/>
        <sz val="11"/>
        <color indexed="8"/>
        <rFont val="游ゴシック"/>
        <family val="3"/>
        <charset val="128"/>
      </rPr>
      <t>c3</t>
    </r>
    <r>
      <rPr>
        <sz val="11"/>
        <color theme="1"/>
        <rFont val="游ゴシック"/>
        <family val="3"/>
        <charset val="128"/>
        <scheme val="minor"/>
      </rPr>
      <t>[MPa]</t>
    </r>
    <phoneticPr fontId="1"/>
  </si>
  <si>
    <r>
      <t>式3.22,σ</t>
    </r>
    <r>
      <rPr>
        <vertAlign val="subscript"/>
        <sz val="11"/>
        <color indexed="8"/>
        <rFont val="游ゴシック"/>
        <family val="3"/>
        <charset val="128"/>
      </rPr>
      <t>c</t>
    </r>
    <r>
      <rPr>
        <sz val="11"/>
        <color theme="1"/>
        <rFont val="游ゴシック"/>
        <family val="3"/>
        <charset val="128"/>
        <scheme val="minor"/>
      </rPr>
      <t>'以下を満たす。</t>
    </r>
    <rPh sb="0" eb="1">
      <t>シキ</t>
    </rPh>
    <rPh sb="9" eb="11">
      <t>イカ</t>
    </rPh>
    <phoneticPr fontId="1"/>
  </si>
  <si>
    <t>X-X断面2次モーメント</t>
    <rPh sb="3" eb="5">
      <t>ダンメン</t>
    </rPh>
    <rPh sb="6" eb="7">
      <t>ジ</t>
    </rPh>
    <phoneticPr fontId="1"/>
  </si>
  <si>
    <r>
      <t>I</t>
    </r>
    <r>
      <rPr>
        <vertAlign val="subscript"/>
        <sz val="11"/>
        <color indexed="8"/>
        <rFont val="游ゴシック"/>
        <family val="3"/>
        <charset val="128"/>
      </rPr>
      <t>X</t>
    </r>
    <r>
      <rPr>
        <sz val="11"/>
        <color theme="1"/>
        <rFont val="游ゴシック"/>
        <family val="3"/>
        <charset val="128"/>
        <scheme val="minor"/>
      </rPr>
      <t>[mm</t>
    </r>
    <r>
      <rPr>
        <vertAlign val="superscript"/>
        <sz val="11"/>
        <color indexed="8"/>
        <rFont val="游ゴシック"/>
        <family val="3"/>
        <charset val="128"/>
      </rPr>
      <t>4</t>
    </r>
    <r>
      <rPr>
        <sz val="11"/>
        <color theme="1"/>
        <rFont val="游ゴシック"/>
        <family val="3"/>
        <charset val="128"/>
        <scheme val="minor"/>
      </rPr>
      <t>]</t>
    </r>
    <phoneticPr fontId="1"/>
  </si>
  <si>
    <t>式3.23</t>
    <rPh sb="0" eb="1">
      <t>シキ</t>
    </rPh>
    <phoneticPr fontId="1"/>
  </si>
  <si>
    <t>Y-Y断面2次モーメント</t>
    <rPh sb="3" eb="5">
      <t>ダンメン</t>
    </rPh>
    <rPh sb="6" eb="7">
      <t>ジ</t>
    </rPh>
    <phoneticPr fontId="1"/>
  </si>
  <si>
    <r>
      <t>I</t>
    </r>
    <r>
      <rPr>
        <vertAlign val="subscript"/>
        <sz val="11"/>
        <color indexed="8"/>
        <rFont val="游ゴシック"/>
        <family val="3"/>
        <charset val="128"/>
      </rPr>
      <t>Y</t>
    </r>
    <r>
      <rPr>
        <sz val="11"/>
        <color theme="1"/>
        <rFont val="游ゴシック"/>
        <family val="3"/>
        <charset val="128"/>
        <scheme val="minor"/>
      </rPr>
      <t>[mm</t>
    </r>
    <r>
      <rPr>
        <vertAlign val="superscript"/>
        <sz val="11"/>
        <color indexed="8"/>
        <rFont val="游ゴシック"/>
        <family val="3"/>
        <charset val="128"/>
      </rPr>
      <t>4</t>
    </r>
    <r>
      <rPr>
        <sz val="11"/>
        <color theme="1"/>
        <rFont val="游ゴシック"/>
        <family val="3"/>
        <charset val="128"/>
        <scheme val="minor"/>
      </rPr>
      <t>]</t>
    </r>
    <phoneticPr fontId="1"/>
  </si>
  <si>
    <t>式3.24</t>
    <rPh sb="0" eb="1">
      <t>シキ</t>
    </rPh>
    <phoneticPr fontId="1"/>
  </si>
  <si>
    <t>ヤング率</t>
    <rPh sb="3" eb="4">
      <t>リツ</t>
    </rPh>
    <phoneticPr fontId="1"/>
  </si>
  <si>
    <t>E[MPa]</t>
    <phoneticPr fontId="1"/>
  </si>
  <si>
    <r>
      <t>S</t>
    </r>
    <r>
      <rPr>
        <vertAlign val="subscript"/>
        <sz val="11"/>
        <color indexed="8"/>
        <rFont val="游ゴシック"/>
        <family val="3"/>
        <charset val="128"/>
      </rPr>
      <t>1</t>
    </r>
    <r>
      <rPr>
        <sz val="11"/>
        <color theme="1"/>
        <rFont val="游ゴシック"/>
        <family val="3"/>
        <charset val="128"/>
        <scheme val="minor"/>
      </rPr>
      <t>Fmax[N]</t>
    </r>
    <phoneticPr fontId="5"/>
  </si>
  <si>
    <r>
      <t>S</t>
    </r>
    <r>
      <rPr>
        <vertAlign val="subscript"/>
        <sz val="11"/>
        <color indexed="8"/>
        <rFont val="游ゴシック"/>
        <family val="3"/>
        <charset val="128"/>
      </rPr>
      <t>1</t>
    </r>
    <r>
      <rPr>
        <sz val="11"/>
        <color theme="1"/>
        <rFont val="游ゴシック"/>
        <family val="3"/>
        <charset val="128"/>
        <scheme val="minor"/>
      </rPr>
      <t>F</t>
    </r>
    <r>
      <rPr>
        <vertAlign val="subscript"/>
        <sz val="11"/>
        <color indexed="8"/>
        <rFont val="游ゴシック"/>
        <family val="3"/>
        <charset val="128"/>
      </rPr>
      <t>max</t>
    </r>
    <r>
      <rPr>
        <sz val="11"/>
        <color theme="1"/>
        <rFont val="游ゴシック"/>
        <family val="3"/>
        <charset val="128"/>
        <scheme val="minor"/>
      </rPr>
      <t>[N]</t>
    </r>
    <phoneticPr fontId="1"/>
  </si>
  <si>
    <r>
      <t>S</t>
    </r>
    <r>
      <rPr>
        <vertAlign val="subscript"/>
        <sz val="11"/>
        <color indexed="8"/>
        <rFont val="游ゴシック"/>
        <family val="3"/>
        <charset val="128"/>
      </rPr>
      <t>1</t>
    </r>
    <r>
      <rPr>
        <sz val="11"/>
        <color theme="1"/>
        <rFont val="游ゴシック"/>
        <family val="3"/>
        <charset val="128"/>
        <scheme val="minor"/>
      </rPr>
      <t>=8</t>
    </r>
    <phoneticPr fontId="1"/>
  </si>
  <si>
    <t>長柱の座屈荷重</t>
    <rPh sb="0" eb="1">
      <t>チョウ</t>
    </rPh>
    <rPh sb="1" eb="2">
      <t>チュウ</t>
    </rPh>
    <rPh sb="3" eb="5">
      <t>ザクツ</t>
    </rPh>
    <rPh sb="5" eb="7">
      <t>カジュウ</t>
    </rPh>
    <phoneticPr fontId="1"/>
  </si>
  <si>
    <r>
      <t>P</t>
    </r>
    <r>
      <rPr>
        <vertAlign val="subscript"/>
        <sz val="11"/>
        <color indexed="8"/>
        <rFont val="游ゴシック"/>
        <family val="3"/>
        <charset val="128"/>
      </rPr>
      <t>c</t>
    </r>
    <r>
      <rPr>
        <sz val="11"/>
        <color theme="1"/>
        <rFont val="游ゴシック"/>
        <family val="3"/>
        <charset val="128"/>
        <scheme val="minor"/>
      </rPr>
      <t>[N]</t>
    </r>
    <phoneticPr fontId="1"/>
  </si>
  <si>
    <t>コンロッド慣性力</t>
    <rPh sb="5" eb="8">
      <t>カンセイリョク</t>
    </rPh>
    <phoneticPr fontId="1"/>
  </si>
  <si>
    <r>
      <t>F</t>
    </r>
    <r>
      <rPr>
        <vertAlign val="subscript"/>
        <sz val="11"/>
        <color indexed="8"/>
        <rFont val="游ゴシック"/>
        <family val="3"/>
        <charset val="128"/>
      </rPr>
      <t>c</t>
    </r>
    <r>
      <rPr>
        <sz val="11"/>
        <color theme="1"/>
        <rFont val="游ゴシック"/>
        <family val="3"/>
        <charset val="128"/>
        <scheme val="minor"/>
      </rPr>
      <t>[N]</t>
    </r>
    <phoneticPr fontId="1"/>
  </si>
  <si>
    <t>式3.26</t>
    <rPh sb="0" eb="1">
      <t>シキ</t>
    </rPh>
    <phoneticPr fontId="1"/>
  </si>
  <si>
    <t>最大曲げモーメント</t>
    <rPh sb="0" eb="2">
      <t>サイダイ</t>
    </rPh>
    <rPh sb="2" eb="3">
      <t>マ</t>
    </rPh>
    <phoneticPr fontId="1"/>
  </si>
  <si>
    <r>
      <t>M</t>
    </r>
    <r>
      <rPr>
        <vertAlign val="subscript"/>
        <sz val="11"/>
        <color indexed="8"/>
        <rFont val="游ゴシック"/>
        <family val="3"/>
        <charset val="128"/>
      </rPr>
      <t>bmax</t>
    </r>
    <r>
      <rPr>
        <sz val="11"/>
        <color theme="1"/>
        <rFont val="游ゴシック"/>
        <family val="3"/>
        <charset val="128"/>
        <scheme val="minor"/>
      </rPr>
      <t>[Nm]</t>
    </r>
    <phoneticPr fontId="1"/>
  </si>
  <si>
    <t>式3.28</t>
    <rPh sb="0" eb="1">
      <t>シキ</t>
    </rPh>
    <phoneticPr fontId="1"/>
  </si>
  <si>
    <t>X-X断面係数</t>
    <rPh sb="3" eb="5">
      <t>ダンメン</t>
    </rPh>
    <rPh sb="5" eb="7">
      <t>ケイスウ</t>
    </rPh>
    <phoneticPr fontId="1"/>
  </si>
  <si>
    <r>
      <t>Z</t>
    </r>
    <r>
      <rPr>
        <vertAlign val="subscript"/>
        <sz val="11"/>
        <color indexed="8"/>
        <rFont val="游ゴシック"/>
        <family val="3"/>
        <charset val="128"/>
      </rPr>
      <t>X</t>
    </r>
    <r>
      <rPr>
        <sz val="11"/>
        <color theme="1"/>
        <rFont val="游ゴシック"/>
        <family val="3"/>
        <charset val="128"/>
        <scheme val="minor"/>
      </rPr>
      <t>[mm</t>
    </r>
    <r>
      <rPr>
        <vertAlign val="superscript"/>
        <sz val="11"/>
        <color indexed="8"/>
        <rFont val="游ゴシック"/>
        <family val="3"/>
        <charset val="128"/>
      </rPr>
      <t>3</t>
    </r>
    <r>
      <rPr>
        <sz val="11"/>
        <color theme="1"/>
        <rFont val="游ゴシック"/>
        <family val="3"/>
        <charset val="128"/>
        <scheme val="minor"/>
      </rPr>
      <t>]</t>
    </r>
    <phoneticPr fontId="1"/>
  </si>
  <si>
    <t>式3.29</t>
    <phoneticPr fontId="1"/>
  </si>
  <si>
    <t>Y-Y断面係数</t>
    <rPh sb="3" eb="4">
      <t>ダン</t>
    </rPh>
    <rPh sb="5" eb="7">
      <t>ケイスウ</t>
    </rPh>
    <phoneticPr fontId="1"/>
  </si>
  <si>
    <r>
      <t>Z</t>
    </r>
    <r>
      <rPr>
        <vertAlign val="subscript"/>
        <sz val="11"/>
        <color indexed="8"/>
        <rFont val="游ゴシック"/>
        <family val="3"/>
        <charset val="128"/>
      </rPr>
      <t>Y</t>
    </r>
    <r>
      <rPr>
        <sz val="11"/>
        <color theme="1"/>
        <rFont val="游ゴシック"/>
        <family val="3"/>
        <charset val="128"/>
        <scheme val="minor"/>
      </rPr>
      <t>[mm</t>
    </r>
    <r>
      <rPr>
        <vertAlign val="superscript"/>
        <sz val="11"/>
        <color indexed="8"/>
        <rFont val="游ゴシック"/>
        <family val="3"/>
        <charset val="128"/>
      </rPr>
      <t>3</t>
    </r>
    <r>
      <rPr>
        <sz val="11"/>
        <color theme="1"/>
        <rFont val="游ゴシック"/>
        <family val="3"/>
        <charset val="128"/>
        <scheme val="minor"/>
      </rPr>
      <t>]</t>
    </r>
    <phoneticPr fontId="1"/>
  </si>
  <si>
    <t>慣性力によるX-X断面作用応力</t>
    <rPh sb="0" eb="3">
      <t>カンセイリョク</t>
    </rPh>
    <rPh sb="9" eb="11">
      <t>ダンメン</t>
    </rPh>
    <rPh sb="11" eb="13">
      <t>サヨウ</t>
    </rPh>
    <rPh sb="13" eb="15">
      <t>オウリョク</t>
    </rPh>
    <phoneticPr fontId="1"/>
  </si>
  <si>
    <r>
      <t>σ</t>
    </r>
    <r>
      <rPr>
        <vertAlign val="subscript"/>
        <sz val="11"/>
        <color indexed="8"/>
        <rFont val="游ゴシック"/>
        <family val="3"/>
        <charset val="128"/>
      </rPr>
      <t>bX</t>
    </r>
    <r>
      <rPr>
        <sz val="11"/>
        <color theme="1"/>
        <rFont val="游ゴシック"/>
        <family val="3"/>
        <charset val="128"/>
        <scheme val="minor"/>
      </rPr>
      <t>[MPa]</t>
    </r>
    <phoneticPr fontId="1"/>
  </si>
  <si>
    <r>
      <t>式3.30,σ</t>
    </r>
    <r>
      <rPr>
        <vertAlign val="subscript"/>
        <sz val="11"/>
        <color indexed="8"/>
        <rFont val="游ゴシック"/>
        <family val="3"/>
        <charset val="128"/>
      </rPr>
      <t>c</t>
    </r>
    <r>
      <rPr>
        <sz val="11"/>
        <color theme="1"/>
        <rFont val="游ゴシック"/>
        <family val="3"/>
        <charset val="128"/>
        <scheme val="minor"/>
      </rPr>
      <t>'以下を満たす。</t>
    </r>
    <rPh sb="0" eb="1">
      <t>シキ</t>
    </rPh>
    <rPh sb="9" eb="11">
      <t>イカ</t>
    </rPh>
    <phoneticPr fontId="1"/>
  </si>
  <si>
    <t>慣性力によるY-Y断面作用応力</t>
    <phoneticPr fontId="1"/>
  </si>
  <si>
    <r>
      <t>σ</t>
    </r>
    <r>
      <rPr>
        <vertAlign val="subscript"/>
        <sz val="11"/>
        <color indexed="8"/>
        <rFont val="游ゴシック"/>
        <family val="3"/>
        <charset val="128"/>
      </rPr>
      <t>bY</t>
    </r>
    <r>
      <rPr>
        <sz val="11"/>
        <color theme="1"/>
        <rFont val="游ゴシック"/>
        <family val="3"/>
        <charset val="128"/>
        <scheme val="minor"/>
      </rPr>
      <t>[MPa]</t>
    </r>
    <phoneticPr fontId="1"/>
  </si>
  <si>
    <r>
      <t>式3.30,σ</t>
    </r>
    <r>
      <rPr>
        <vertAlign val="subscript"/>
        <sz val="11"/>
        <color indexed="8"/>
        <rFont val="游ゴシック"/>
        <family val="3"/>
        <charset val="128"/>
      </rPr>
      <t>c</t>
    </r>
    <r>
      <rPr>
        <sz val="11"/>
        <color theme="1"/>
        <rFont val="游ゴシック"/>
        <family val="3"/>
        <charset val="128"/>
        <scheme val="minor"/>
      </rPr>
      <t>'以下を満たす。</t>
    </r>
    <phoneticPr fontId="1"/>
  </si>
  <si>
    <t>コンロッド質量</t>
    <rPh sb="5" eb="7">
      <t>シツリョウ</t>
    </rPh>
    <phoneticPr fontId="1"/>
  </si>
  <si>
    <r>
      <t>W</t>
    </r>
    <r>
      <rPr>
        <vertAlign val="subscript"/>
        <sz val="11"/>
        <color indexed="8"/>
        <rFont val="游ゴシック"/>
        <family val="3"/>
        <charset val="128"/>
      </rPr>
      <t>R</t>
    </r>
    <r>
      <rPr>
        <sz val="11"/>
        <color theme="1"/>
        <rFont val="游ゴシック"/>
        <family val="3"/>
        <charset val="128"/>
        <scheme val="minor"/>
      </rPr>
      <t>[kg]</t>
    </r>
    <phoneticPr fontId="1"/>
  </si>
  <si>
    <t>クランクピン質量の2倍</t>
    <rPh sb="6" eb="8">
      <t>シツリョウ</t>
    </rPh>
    <rPh sb="10" eb="11">
      <t>バイ</t>
    </rPh>
    <phoneticPr fontId="1"/>
  </si>
  <si>
    <t>往復方向慣性力</t>
    <rPh sb="0" eb="2">
      <t>オウフク</t>
    </rPh>
    <rPh sb="2" eb="4">
      <t>ホウコウ</t>
    </rPh>
    <rPh sb="4" eb="7">
      <t>カンセイリョク</t>
    </rPh>
    <phoneticPr fontId="1"/>
  </si>
  <si>
    <r>
      <t>F</t>
    </r>
    <r>
      <rPr>
        <vertAlign val="subscript"/>
        <sz val="11"/>
        <color indexed="8"/>
        <rFont val="游ゴシック"/>
        <family val="3"/>
        <charset val="128"/>
      </rPr>
      <t>is</t>
    </r>
    <r>
      <rPr>
        <sz val="11"/>
        <color theme="1"/>
        <rFont val="游ゴシック"/>
        <family val="3"/>
        <charset val="128"/>
        <scheme val="minor"/>
      </rPr>
      <t>[N]</t>
    </r>
    <phoneticPr fontId="1"/>
  </si>
  <si>
    <t>式3.31</t>
    <rPh sb="0" eb="1">
      <t>シキ</t>
    </rPh>
    <phoneticPr fontId="1"/>
  </si>
  <si>
    <t>往復方向慣性力による応力</t>
    <rPh sb="10" eb="12">
      <t>オウリョク</t>
    </rPh>
    <phoneticPr fontId="1"/>
  </si>
  <si>
    <r>
      <t>σ</t>
    </r>
    <r>
      <rPr>
        <vertAlign val="subscript"/>
        <sz val="11"/>
        <color indexed="8"/>
        <rFont val="游ゴシック"/>
        <family val="3"/>
        <charset val="128"/>
      </rPr>
      <t>RS</t>
    </r>
    <r>
      <rPr>
        <sz val="11"/>
        <color theme="1"/>
        <rFont val="游ゴシック"/>
        <family val="3"/>
        <charset val="128"/>
        <scheme val="minor"/>
      </rPr>
      <t>[MPa]</t>
    </r>
    <phoneticPr fontId="1"/>
  </si>
  <si>
    <r>
      <t>式3.32,σ</t>
    </r>
    <r>
      <rPr>
        <vertAlign val="subscript"/>
        <sz val="11"/>
        <color indexed="8"/>
        <rFont val="游ゴシック"/>
        <family val="3"/>
        <charset val="128"/>
      </rPr>
      <t>c</t>
    </r>
    <r>
      <rPr>
        <sz val="11"/>
        <color theme="1"/>
        <rFont val="游ゴシック"/>
        <family val="3"/>
        <charset val="128"/>
        <scheme val="minor"/>
      </rPr>
      <t>'以下を満たす。</t>
    </r>
    <rPh sb="0" eb="1">
      <t>シキ</t>
    </rPh>
    <rPh sb="9" eb="11">
      <t>イカ</t>
    </rPh>
    <phoneticPr fontId="1"/>
  </si>
  <si>
    <t>コンロッド大端部</t>
    <rPh sb="5" eb="8">
      <t>ダイタンブ</t>
    </rPh>
    <phoneticPr fontId="1"/>
  </si>
  <si>
    <t>キャップ部内径</t>
    <rPh sb="4" eb="5">
      <t>ブ</t>
    </rPh>
    <rPh sb="5" eb="7">
      <t>ナイケイ</t>
    </rPh>
    <phoneticPr fontId="1"/>
  </si>
  <si>
    <r>
      <t>d</t>
    </r>
    <r>
      <rPr>
        <vertAlign val="subscript"/>
        <sz val="11"/>
        <color indexed="8"/>
        <rFont val="游ゴシック"/>
        <family val="3"/>
        <charset val="128"/>
      </rPr>
      <t>c</t>
    </r>
    <r>
      <rPr>
        <sz val="11"/>
        <color theme="1"/>
        <rFont val="游ゴシック"/>
        <family val="3"/>
        <charset val="128"/>
        <scheme val="minor"/>
      </rPr>
      <t>[mm]</t>
    </r>
    <phoneticPr fontId="1"/>
  </si>
  <si>
    <t>軸受メタル肉厚</t>
    <rPh sb="0" eb="2">
      <t>ジクウ</t>
    </rPh>
    <rPh sb="5" eb="7">
      <t>ニクアツ</t>
    </rPh>
    <phoneticPr fontId="1"/>
  </si>
  <si>
    <r>
      <t>t</t>
    </r>
    <r>
      <rPr>
        <vertAlign val="subscript"/>
        <sz val="11"/>
        <color indexed="8"/>
        <rFont val="游ゴシック"/>
        <family val="3"/>
        <charset val="128"/>
      </rPr>
      <t>b1</t>
    </r>
    <r>
      <rPr>
        <sz val="11"/>
        <color theme="1"/>
        <rFont val="游ゴシック"/>
        <family val="3"/>
        <charset val="128"/>
        <scheme val="minor"/>
      </rPr>
      <t>[mm]</t>
    </r>
    <phoneticPr fontId="1"/>
  </si>
  <si>
    <t>資料[41]より選定</t>
    <rPh sb="0" eb="2">
      <t>シリョウ</t>
    </rPh>
    <rPh sb="8" eb="10">
      <t>センテイ</t>
    </rPh>
    <phoneticPr fontId="1"/>
  </si>
  <si>
    <t>大端部許容軸受圧力</t>
    <rPh sb="3" eb="5">
      <t>キョヨウ</t>
    </rPh>
    <rPh sb="5" eb="7">
      <t>ジクウ</t>
    </rPh>
    <rPh sb="7" eb="9">
      <t>アツリョク</t>
    </rPh>
    <phoneticPr fontId="1"/>
  </si>
  <si>
    <r>
      <t>p</t>
    </r>
    <r>
      <rPr>
        <vertAlign val="subscript"/>
        <sz val="11"/>
        <color indexed="8"/>
        <rFont val="游ゴシック"/>
        <family val="3"/>
        <charset val="128"/>
      </rPr>
      <t>d</t>
    </r>
    <r>
      <rPr>
        <sz val="11"/>
        <color theme="1"/>
        <rFont val="游ゴシック"/>
        <family val="3"/>
        <charset val="128"/>
        <scheme val="minor"/>
      </rPr>
      <t>'[MPa]</t>
    </r>
    <phoneticPr fontId="1"/>
  </si>
  <si>
    <t>Table4.2</t>
    <phoneticPr fontId="1"/>
  </si>
  <si>
    <t>必要最小軸受幅</t>
    <rPh sb="0" eb="2">
      <t>ヒツヨウ</t>
    </rPh>
    <rPh sb="2" eb="4">
      <t>サイショウ</t>
    </rPh>
    <rPh sb="4" eb="7">
      <t>ジクウケハバ</t>
    </rPh>
    <phoneticPr fontId="1"/>
  </si>
  <si>
    <r>
      <t>b</t>
    </r>
    <r>
      <rPr>
        <vertAlign val="subscript"/>
        <sz val="11"/>
        <color indexed="8"/>
        <rFont val="游ゴシック"/>
        <family val="3"/>
        <charset val="128"/>
      </rPr>
      <t>d</t>
    </r>
    <r>
      <rPr>
        <sz val="11"/>
        <color theme="1"/>
        <rFont val="游ゴシック"/>
        <family val="3"/>
        <charset val="128"/>
        <scheme val="minor"/>
      </rPr>
      <t>'[mm]</t>
    </r>
    <phoneticPr fontId="1"/>
  </si>
  <si>
    <t>式3.33</t>
    <rPh sb="0" eb="1">
      <t>シキ</t>
    </rPh>
    <phoneticPr fontId="1"/>
  </si>
  <si>
    <t>軸受幅</t>
    <rPh sb="0" eb="2">
      <t>ジクウケ</t>
    </rPh>
    <rPh sb="2" eb="3">
      <t>ハバ</t>
    </rPh>
    <phoneticPr fontId="1"/>
  </si>
  <si>
    <r>
      <t>b</t>
    </r>
    <r>
      <rPr>
        <vertAlign val="subscript"/>
        <sz val="11"/>
        <color indexed="8"/>
        <rFont val="游ゴシック"/>
        <family val="3"/>
        <charset val="128"/>
      </rPr>
      <t>d</t>
    </r>
    <r>
      <rPr>
        <sz val="11"/>
        <color theme="1"/>
        <rFont val="游ゴシック"/>
        <family val="3"/>
        <charset val="128"/>
        <scheme val="minor"/>
      </rPr>
      <t>[mm]</t>
    </r>
    <phoneticPr fontId="1"/>
  </si>
  <si>
    <r>
      <t>b</t>
    </r>
    <r>
      <rPr>
        <vertAlign val="subscript"/>
        <sz val="11"/>
        <color indexed="8"/>
        <rFont val="游ゴシック"/>
        <family val="3"/>
        <charset val="128"/>
      </rPr>
      <t>d</t>
    </r>
    <r>
      <rPr>
        <sz val="11"/>
        <color theme="1"/>
        <rFont val="游ゴシック"/>
        <family val="3"/>
        <charset val="128"/>
        <scheme val="minor"/>
      </rPr>
      <t>'以上</t>
    </r>
    <rPh sb="3" eb="5">
      <t>イジョウ</t>
    </rPh>
    <phoneticPr fontId="1"/>
  </si>
  <si>
    <t>大端部軸受圧力</t>
    <rPh sb="0" eb="3">
      <t>ダイタンブ</t>
    </rPh>
    <rPh sb="3" eb="5">
      <t>ジクウケ</t>
    </rPh>
    <rPh sb="5" eb="7">
      <t>アツリョク</t>
    </rPh>
    <phoneticPr fontId="1"/>
  </si>
  <si>
    <r>
      <t>P</t>
    </r>
    <r>
      <rPr>
        <vertAlign val="subscript"/>
        <sz val="11"/>
        <color indexed="8"/>
        <rFont val="游ゴシック"/>
        <family val="3"/>
        <charset val="128"/>
      </rPr>
      <t>d</t>
    </r>
    <r>
      <rPr>
        <sz val="11"/>
        <color theme="1"/>
        <rFont val="游ゴシック"/>
        <family val="3"/>
        <charset val="128"/>
        <scheme val="minor"/>
      </rPr>
      <t>[MPa]</t>
    </r>
    <phoneticPr fontId="1"/>
  </si>
  <si>
    <r>
      <t>式3.33,p</t>
    </r>
    <r>
      <rPr>
        <vertAlign val="subscript"/>
        <sz val="11"/>
        <color indexed="8"/>
        <rFont val="游ゴシック"/>
        <family val="3"/>
        <charset val="128"/>
      </rPr>
      <t>d</t>
    </r>
    <r>
      <rPr>
        <sz val="11"/>
        <color theme="1"/>
        <rFont val="游ゴシック"/>
        <family val="3"/>
        <charset val="128"/>
        <scheme val="minor"/>
      </rPr>
      <t>'以下を満たす。</t>
    </r>
    <rPh sb="0" eb="1">
      <t>シキ</t>
    </rPh>
    <rPh sb="9" eb="11">
      <t>イカ</t>
    </rPh>
    <phoneticPr fontId="1"/>
  </si>
  <si>
    <t>キャップ部慣性力</t>
    <rPh sb="4" eb="5">
      <t>ブ</t>
    </rPh>
    <rPh sb="5" eb="8">
      <t>カンセイリョク</t>
    </rPh>
    <phoneticPr fontId="1"/>
  </si>
  <si>
    <r>
      <t>F</t>
    </r>
    <r>
      <rPr>
        <vertAlign val="subscript"/>
        <sz val="11"/>
        <color indexed="8"/>
        <rFont val="游ゴシック"/>
        <family val="3"/>
        <charset val="128"/>
      </rPr>
      <t>ib</t>
    </r>
    <r>
      <rPr>
        <sz val="11"/>
        <color theme="1"/>
        <rFont val="游ゴシック"/>
        <family val="3"/>
        <charset val="128"/>
        <scheme val="minor"/>
      </rPr>
      <t>[N]</t>
    </r>
    <phoneticPr fontId="1"/>
  </si>
  <si>
    <t>式3.34</t>
    <rPh sb="0" eb="1">
      <t>シキ</t>
    </rPh>
    <phoneticPr fontId="1"/>
  </si>
  <si>
    <t>ボルト-キャップ間の肉厚</t>
    <rPh sb="8" eb="9">
      <t>アイダ</t>
    </rPh>
    <rPh sb="10" eb="12">
      <t>ニクアツ</t>
    </rPh>
    <phoneticPr fontId="1"/>
  </si>
  <si>
    <r>
      <t>t</t>
    </r>
    <r>
      <rPr>
        <vertAlign val="subscript"/>
        <sz val="11"/>
        <color indexed="8"/>
        <rFont val="游ゴシック"/>
        <family val="3"/>
        <charset val="128"/>
      </rPr>
      <t>dc</t>
    </r>
    <r>
      <rPr>
        <sz val="11"/>
        <color theme="1"/>
        <rFont val="游ゴシック"/>
        <family val="3"/>
        <charset val="128"/>
        <scheme val="minor"/>
      </rPr>
      <t>[mm]</t>
    </r>
    <phoneticPr fontId="1"/>
  </si>
  <si>
    <t>0.5以上2未満</t>
    <rPh sb="3" eb="5">
      <t>イジョウ</t>
    </rPh>
    <rPh sb="6" eb="8">
      <t>ミマン</t>
    </rPh>
    <phoneticPr fontId="1"/>
  </si>
  <si>
    <r>
      <t>l</t>
    </r>
    <r>
      <rPr>
        <vertAlign val="subscript"/>
        <sz val="11"/>
        <color indexed="8"/>
        <rFont val="游ゴシック"/>
        <family val="3"/>
        <charset val="128"/>
      </rPr>
      <t>dc</t>
    </r>
    <r>
      <rPr>
        <sz val="11"/>
        <color theme="1"/>
        <rFont val="游ゴシック"/>
        <family val="3"/>
        <charset val="128"/>
        <scheme val="minor"/>
      </rPr>
      <t>[mm]</t>
    </r>
    <phoneticPr fontId="1"/>
  </si>
  <si>
    <r>
      <t>d</t>
    </r>
    <r>
      <rPr>
        <vertAlign val="subscript"/>
        <sz val="11"/>
        <color indexed="8"/>
        <rFont val="游ゴシック"/>
        <family val="3"/>
        <charset val="128"/>
      </rPr>
      <t>c</t>
    </r>
    <r>
      <rPr>
        <sz val="11"/>
        <color theme="1"/>
        <rFont val="游ゴシック"/>
        <family val="3"/>
        <charset val="128"/>
        <scheme val="minor"/>
      </rPr>
      <t>+2*t</t>
    </r>
    <r>
      <rPr>
        <vertAlign val="subscript"/>
        <sz val="11"/>
        <color indexed="8"/>
        <rFont val="游ゴシック"/>
        <family val="3"/>
        <charset val="128"/>
      </rPr>
      <t>dc</t>
    </r>
    <r>
      <rPr>
        <sz val="11"/>
        <color theme="1"/>
        <rFont val="游ゴシック"/>
        <family val="3"/>
        <charset val="128"/>
        <scheme val="minor"/>
      </rPr>
      <t>+dkh</t>
    </r>
    <phoneticPr fontId="1"/>
  </si>
  <si>
    <t>A-A断面曲げモーメント</t>
    <rPh sb="3" eb="5">
      <t>ダンメン</t>
    </rPh>
    <rPh sb="5" eb="6">
      <t>マ</t>
    </rPh>
    <phoneticPr fontId="1"/>
  </si>
  <si>
    <r>
      <t>M</t>
    </r>
    <r>
      <rPr>
        <vertAlign val="subscript"/>
        <sz val="11"/>
        <color indexed="8"/>
        <rFont val="游ゴシック"/>
        <family val="3"/>
        <charset val="128"/>
      </rPr>
      <t>bK</t>
    </r>
    <r>
      <rPr>
        <sz val="11"/>
        <color theme="1"/>
        <rFont val="游ゴシック"/>
        <family val="3"/>
        <charset val="128"/>
        <scheme val="minor"/>
      </rPr>
      <t>[Nm]</t>
    </r>
    <phoneticPr fontId="1"/>
  </si>
  <si>
    <t>式3.35</t>
    <rPh sb="0" eb="1">
      <t>シキ</t>
    </rPh>
    <phoneticPr fontId="1"/>
  </si>
  <si>
    <t>A-A断面必要最小厚さ</t>
    <rPh sb="3" eb="5">
      <t>ダンメン</t>
    </rPh>
    <rPh sb="5" eb="7">
      <t>ヒツヨウ</t>
    </rPh>
    <rPh sb="7" eb="9">
      <t>サイショウ</t>
    </rPh>
    <rPh sb="9" eb="10">
      <t>アツ</t>
    </rPh>
    <phoneticPr fontId="1"/>
  </si>
  <si>
    <r>
      <t>h</t>
    </r>
    <r>
      <rPr>
        <vertAlign val="subscript"/>
        <sz val="11"/>
        <color indexed="8"/>
        <rFont val="游ゴシック"/>
        <family val="3"/>
        <charset val="128"/>
      </rPr>
      <t>k</t>
    </r>
    <r>
      <rPr>
        <sz val="11"/>
        <color theme="1"/>
        <rFont val="游ゴシック"/>
        <family val="3"/>
        <charset val="128"/>
        <scheme val="minor"/>
      </rPr>
      <t>'[mm</t>
    </r>
    <r>
      <rPr>
        <vertAlign val="superscript"/>
        <sz val="11"/>
        <color indexed="8"/>
        <rFont val="游ゴシック"/>
        <family val="3"/>
        <charset val="128"/>
      </rPr>
      <t>3</t>
    </r>
    <r>
      <rPr>
        <sz val="11"/>
        <color theme="1"/>
        <rFont val="游ゴシック"/>
        <family val="3"/>
        <charset val="128"/>
        <scheme val="minor"/>
      </rPr>
      <t>]</t>
    </r>
    <phoneticPr fontId="1"/>
  </si>
  <si>
    <t>式3.36,式3.37</t>
    <rPh sb="0" eb="1">
      <t>シキ</t>
    </rPh>
    <rPh sb="6" eb="7">
      <t>シキ</t>
    </rPh>
    <phoneticPr fontId="1"/>
  </si>
  <si>
    <t>A-A断面幅</t>
    <rPh sb="3" eb="5">
      <t>ダンメン</t>
    </rPh>
    <rPh sb="5" eb="6">
      <t>ハバ</t>
    </rPh>
    <phoneticPr fontId="1"/>
  </si>
  <si>
    <r>
      <t>b</t>
    </r>
    <r>
      <rPr>
        <vertAlign val="subscript"/>
        <sz val="11"/>
        <color indexed="8"/>
        <rFont val="游ゴシック"/>
        <family val="3"/>
        <charset val="128"/>
      </rPr>
      <t>k</t>
    </r>
    <r>
      <rPr>
        <sz val="11"/>
        <color theme="1"/>
        <rFont val="游ゴシック"/>
        <family val="3"/>
        <charset val="128"/>
        <scheme val="minor"/>
      </rPr>
      <t>[mm]</t>
    </r>
    <phoneticPr fontId="1"/>
  </si>
  <si>
    <r>
      <t>通常l</t>
    </r>
    <r>
      <rPr>
        <vertAlign val="subscript"/>
        <sz val="11"/>
        <color indexed="8"/>
        <rFont val="游ゴシック"/>
        <family val="3"/>
        <charset val="128"/>
      </rPr>
      <t>cp</t>
    </r>
    <rPh sb="0" eb="2">
      <t>ツウジョウ</t>
    </rPh>
    <phoneticPr fontId="1"/>
  </si>
  <si>
    <t>A-A断面厚さ</t>
    <rPh sb="5" eb="6">
      <t>アツ</t>
    </rPh>
    <phoneticPr fontId="1"/>
  </si>
  <si>
    <r>
      <t>h</t>
    </r>
    <r>
      <rPr>
        <vertAlign val="subscript"/>
        <sz val="11"/>
        <color indexed="8"/>
        <rFont val="游ゴシック"/>
        <family val="3"/>
        <charset val="128"/>
      </rPr>
      <t>k</t>
    </r>
    <r>
      <rPr>
        <sz val="11"/>
        <color theme="1"/>
        <rFont val="游ゴシック"/>
        <family val="3"/>
        <charset val="128"/>
        <scheme val="minor"/>
      </rPr>
      <t>[mm]</t>
    </r>
    <phoneticPr fontId="1"/>
  </si>
  <si>
    <r>
      <t>h</t>
    </r>
    <r>
      <rPr>
        <vertAlign val="subscript"/>
        <sz val="11"/>
        <color indexed="8"/>
        <rFont val="游ゴシック"/>
        <family val="3"/>
        <charset val="128"/>
      </rPr>
      <t>k</t>
    </r>
    <r>
      <rPr>
        <sz val="11"/>
        <color theme="1"/>
        <rFont val="游ゴシック"/>
        <family val="3"/>
        <charset val="128"/>
        <scheme val="minor"/>
      </rPr>
      <t>'以上</t>
    </r>
    <rPh sb="3" eb="5">
      <t>イジョウ</t>
    </rPh>
    <phoneticPr fontId="1"/>
  </si>
  <si>
    <t>断面係数</t>
    <rPh sb="0" eb="2">
      <t>ダンメン</t>
    </rPh>
    <rPh sb="2" eb="4">
      <t>ケイスウ</t>
    </rPh>
    <phoneticPr fontId="1"/>
  </si>
  <si>
    <r>
      <t>Z</t>
    </r>
    <r>
      <rPr>
        <vertAlign val="subscript"/>
        <sz val="11"/>
        <color indexed="8"/>
        <rFont val="游ゴシック"/>
        <family val="3"/>
        <charset val="128"/>
      </rPr>
      <t>kA</t>
    </r>
    <r>
      <rPr>
        <sz val="11"/>
        <color theme="1"/>
        <rFont val="游ゴシック"/>
        <family val="3"/>
        <charset val="128"/>
        <scheme val="minor"/>
      </rPr>
      <t>[mm</t>
    </r>
    <r>
      <rPr>
        <vertAlign val="superscript"/>
        <sz val="11"/>
        <color indexed="8"/>
        <rFont val="游ゴシック"/>
        <family val="3"/>
        <charset val="128"/>
      </rPr>
      <t>3</t>
    </r>
    <r>
      <rPr>
        <sz val="11"/>
        <color theme="1"/>
        <rFont val="游ゴシック"/>
        <family val="3"/>
        <charset val="128"/>
        <scheme val="minor"/>
      </rPr>
      <t>]</t>
    </r>
    <phoneticPr fontId="1"/>
  </si>
  <si>
    <t>式3.36</t>
    <rPh sb="0" eb="1">
      <t>シキ</t>
    </rPh>
    <phoneticPr fontId="1"/>
  </si>
  <si>
    <t>冠部曲げ応力</t>
    <rPh sb="0" eb="1">
      <t>カンムリ</t>
    </rPh>
    <rPh sb="1" eb="2">
      <t>ブ</t>
    </rPh>
    <rPh sb="2" eb="3">
      <t>マ</t>
    </rPh>
    <rPh sb="4" eb="6">
      <t>オウリョク</t>
    </rPh>
    <phoneticPr fontId="1"/>
  </si>
  <si>
    <r>
      <t>σ</t>
    </r>
    <r>
      <rPr>
        <vertAlign val="subscript"/>
        <sz val="11"/>
        <color indexed="8"/>
        <rFont val="游ゴシック"/>
        <family val="3"/>
        <charset val="128"/>
      </rPr>
      <t>kA</t>
    </r>
    <r>
      <rPr>
        <sz val="11"/>
        <color theme="1"/>
        <rFont val="游ゴシック"/>
        <family val="3"/>
        <charset val="128"/>
        <scheme val="minor"/>
      </rPr>
      <t>[MPa]</t>
    </r>
    <phoneticPr fontId="1"/>
  </si>
  <si>
    <r>
      <t>式3.37,σ</t>
    </r>
    <r>
      <rPr>
        <vertAlign val="subscript"/>
        <sz val="11"/>
        <color indexed="8"/>
        <rFont val="游ゴシック"/>
        <family val="3"/>
        <charset val="128"/>
      </rPr>
      <t>c</t>
    </r>
    <r>
      <rPr>
        <sz val="11"/>
        <color theme="1"/>
        <rFont val="游ゴシック"/>
        <family val="3"/>
        <charset val="128"/>
        <scheme val="minor"/>
      </rPr>
      <t>''以下を満たす。</t>
    </r>
    <rPh sb="0" eb="1">
      <t>シキ</t>
    </rPh>
    <rPh sb="10" eb="12">
      <t>イカ</t>
    </rPh>
    <phoneticPr fontId="1"/>
  </si>
  <si>
    <t>角度</t>
    <rPh sb="0" eb="2">
      <t>カクド</t>
    </rPh>
    <phoneticPr fontId="1"/>
  </si>
  <si>
    <r>
      <t>Φ</t>
    </r>
    <r>
      <rPr>
        <vertAlign val="subscript"/>
        <sz val="11"/>
        <color indexed="8"/>
        <rFont val="游ゴシック"/>
        <family val="3"/>
        <charset val="128"/>
      </rPr>
      <t>1</t>
    </r>
    <r>
      <rPr>
        <sz val="11"/>
        <color theme="1"/>
        <rFont val="游ゴシック"/>
        <family val="3"/>
        <charset val="128"/>
        <scheme val="minor"/>
      </rPr>
      <t>[deg]</t>
    </r>
    <phoneticPr fontId="1"/>
  </si>
  <si>
    <t>与えられている</t>
    <rPh sb="0" eb="1">
      <t>アタ</t>
    </rPh>
    <phoneticPr fontId="5"/>
  </si>
  <si>
    <t>必要最小危険断面厚さ</t>
    <rPh sb="0" eb="2">
      <t>ヒツヨウ</t>
    </rPh>
    <rPh sb="2" eb="4">
      <t>サイショウ</t>
    </rPh>
    <rPh sb="4" eb="6">
      <t>キケン</t>
    </rPh>
    <rPh sb="6" eb="8">
      <t>ダンメン</t>
    </rPh>
    <rPh sb="8" eb="9">
      <t>アツ</t>
    </rPh>
    <phoneticPr fontId="1"/>
  </si>
  <si>
    <r>
      <t>t</t>
    </r>
    <r>
      <rPr>
        <vertAlign val="subscript"/>
        <sz val="11"/>
        <color indexed="8"/>
        <rFont val="游ゴシック"/>
        <family val="3"/>
        <charset val="128"/>
      </rPr>
      <t>cc</t>
    </r>
    <r>
      <rPr>
        <sz val="11"/>
        <color theme="1"/>
        <rFont val="游ゴシック"/>
        <family val="3"/>
        <charset val="128"/>
        <scheme val="minor"/>
      </rPr>
      <t>'[mm]</t>
    </r>
    <phoneticPr fontId="1"/>
  </si>
  <si>
    <t>式3.38</t>
    <rPh sb="0" eb="1">
      <t>シキ</t>
    </rPh>
    <phoneticPr fontId="1"/>
  </si>
  <si>
    <t>危険断面厚さ</t>
    <rPh sb="0" eb="2">
      <t>キケン</t>
    </rPh>
    <rPh sb="2" eb="4">
      <t>ダンメン</t>
    </rPh>
    <rPh sb="4" eb="5">
      <t>アツ</t>
    </rPh>
    <phoneticPr fontId="1"/>
  </si>
  <si>
    <r>
      <t>t</t>
    </r>
    <r>
      <rPr>
        <vertAlign val="subscript"/>
        <sz val="11"/>
        <color indexed="8"/>
        <rFont val="游ゴシック"/>
        <family val="3"/>
        <charset val="128"/>
      </rPr>
      <t>cc</t>
    </r>
    <r>
      <rPr>
        <sz val="11"/>
        <color theme="1"/>
        <rFont val="游ゴシック"/>
        <family val="3"/>
        <charset val="128"/>
        <scheme val="minor"/>
      </rPr>
      <t>[mm]</t>
    </r>
    <phoneticPr fontId="1"/>
  </si>
  <si>
    <r>
      <t>t</t>
    </r>
    <r>
      <rPr>
        <vertAlign val="subscript"/>
        <sz val="11"/>
        <color indexed="8"/>
        <rFont val="游ゴシック"/>
        <family val="3"/>
        <charset val="128"/>
      </rPr>
      <t>cc</t>
    </r>
    <r>
      <rPr>
        <sz val="11"/>
        <color theme="1"/>
        <rFont val="游ゴシック"/>
        <family val="3"/>
        <charset val="128"/>
        <scheme val="minor"/>
      </rPr>
      <t>'以上</t>
    </r>
    <rPh sb="4" eb="6">
      <t>イジョウ</t>
    </rPh>
    <phoneticPr fontId="1"/>
  </si>
  <si>
    <t>慣性力Fibによる引張応力</t>
    <rPh sb="0" eb="3">
      <t>カンセイリョク</t>
    </rPh>
    <rPh sb="9" eb="13">
      <t>ヒッパリオウリョク</t>
    </rPh>
    <phoneticPr fontId="1"/>
  </si>
  <si>
    <r>
      <t>σ</t>
    </r>
    <r>
      <rPr>
        <vertAlign val="subscript"/>
        <sz val="11"/>
        <color indexed="8"/>
        <rFont val="游ゴシック"/>
        <family val="3"/>
        <charset val="128"/>
      </rPr>
      <t>kB</t>
    </r>
    <r>
      <rPr>
        <sz val="11"/>
        <color theme="1"/>
        <rFont val="游ゴシック"/>
        <family val="3"/>
        <charset val="128"/>
        <scheme val="minor"/>
      </rPr>
      <t>[MPa]</t>
    </r>
    <phoneticPr fontId="1"/>
  </si>
  <si>
    <r>
      <t>式3.38,σ</t>
    </r>
    <r>
      <rPr>
        <vertAlign val="subscript"/>
        <sz val="11"/>
        <color indexed="8"/>
        <rFont val="游ゴシック"/>
        <family val="3"/>
        <charset val="128"/>
      </rPr>
      <t>c</t>
    </r>
    <r>
      <rPr>
        <sz val="11"/>
        <color theme="1"/>
        <rFont val="游ゴシック"/>
        <family val="3"/>
        <charset val="128"/>
        <scheme val="minor"/>
      </rPr>
      <t>'以下を満たす。</t>
    </r>
    <rPh sb="0" eb="1">
      <t>シキ</t>
    </rPh>
    <rPh sb="9" eb="11">
      <t>イカ</t>
    </rPh>
    <phoneticPr fontId="1"/>
  </si>
  <si>
    <t>コンロッドキャップボルト</t>
    <phoneticPr fontId="1"/>
  </si>
  <si>
    <t>Fib'</t>
    <phoneticPr fontId="5"/>
  </si>
  <si>
    <r>
      <t>F</t>
    </r>
    <r>
      <rPr>
        <vertAlign val="subscript"/>
        <sz val="11"/>
        <color indexed="8"/>
        <rFont val="游ゴシック"/>
        <family val="3"/>
        <charset val="128"/>
      </rPr>
      <t>ib</t>
    </r>
    <r>
      <rPr>
        <sz val="11"/>
        <color theme="1"/>
        <rFont val="游ゴシック"/>
        <family val="3"/>
        <charset val="128"/>
        <scheme val="minor"/>
      </rPr>
      <t>'[N]</t>
    </r>
    <phoneticPr fontId="1"/>
  </si>
  <si>
    <t>資料[10]6ページより</t>
    <rPh sb="0" eb="2">
      <t>シリョウ</t>
    </rPh>
    <phoneticPr fontId="5"/>
  </si>
  <si>
    <t>1本のボルトにかかる力</t>
    <rPh sb="1" eb="2">
      <t>ホン</t>
    </rPh>
    <rPh sb="10" eb="11">
      <t>チカラ</t>
    </rPh>
    <phoneticPr fontId="1"/>
  </si>
  <si>
    <r>
      <t>P</t>
    </r>
    <r>
      <rPr>
        <vertAlign val="subscript"/>
        <sz val="11"/>
        <color indexed="8"/>
        <rFont val="游ゴシック"/>
        <family val="3"/>
        <charset val="128"/>
      </rPr>
      <t>i</t>
    </r>
    <r>
      <rPr>
        <sz val="11"/>
        <color theme="1"/>
        <rFont val="游ゴシック"/>
        <family val="3"/>
        <charset val="128"/>
        <scheme val="minor"/>
      </rPr>
      <t>[N]</t>
    </r>
    <phoneticPr fontId="1"/>
  </si>
  <si>
    <t>式3.40</t>
    <rPh sb="0" eb="1">
      <t>シキ</t>
    </rPh>
    <phoneticPr fontId="1"/>
  </si>
  <si>
    <t>最大引張力</t>
    <rPh sb="0" eb="2">
      <t>サイダイ</t>
    </rPh>
    <rPh sb="2" eb="4">
      <t>ヒッパリ</t>
    </rPh>
    <rPh sb="4" eb="5">
      <t>チカラ</t>
    </rPh>
    <phoneticPr fontId="1"/>
  </si>
  <si>
    <r>
      <t>P</t>
    </r>
    <r>
      <rPr>
        <vertAlign val="subscript"/>
        <sz val="11"/>
        <color indexed="8"/>
        <rFont val="游ゴシック"/>
        <family val="3"/>
        <charset val="128"/>
      </rPr>
      <t>m</t>
    </r>
    <r>
      <rPr>
        <sz val="11"/>
        <color theme="1"/>
        <rFont val="游ゴシック"/>
        <family val="3"/>
        <charset val="128"/>
        <scheme val="minor"/>
      </rPr>
      <t>[N]</t>
    </r>
    <phoneticPr fontId="1"/>
  </si>
  <si>
    <t>式3.41</t>
    <rPh sb="0" eb="1">
      <t>シキ</t>
    </rPh>
    <phoneticPr fontId="1"/>
  </si>
  <si>
    <t>必要最小ボルト有効径</t>
    <rPh sb="0" eb="2">
      <t>ヒツヨウ</t>
    </rPh>
    <rPh sb="2" eb="4">
      <t>サイショウ</t>
    </rPh>
    <rPh sb="7" eb="9">
      <t>ユウコウ</t>
    </rPh>
    <rPh sb="9" eb="10">
      <t>ケイ</t>
    </rPh>
    <phoneticPr fontId="5"/>
  </si>
  <si>
    <r>
      <t>d</t>
    </r>
    <r>
      <rPr>
        <vertAlign val="subscript"/>
        <sz val="11"/>
        <color indexed="8"/>
        <rFont val="游ゴシック"/>
        <family val="3"/>
        <charset val="128"/>
      </rPr>
      <t>Ke</t>
    </r>
    <r>
      <rPr>
        <sz val="11"/>
        <color theme="1"/>
        <rFont val="游ゴシック"/>
        <family val="3"/>
        <charset val="128"/>
        <scheme val="minor"/>
      </rPr>
      <t>'[mm]</t>
    </r>
    <phoneticPr fontId="5"/>
  </si>
  <si>
    <t>式3.42</t>
    <rPh sb="0" eb="1">
      <t>シキ</t>
    </rPh>
    <phoneticPr fontId="5"/>
  </si>
  <si>
    <t>コンロッドキャップボルト外径</t>
    <rPh sb="12" eb="14">
      <t>ガイケイ</t>
    </rPh>
    <phoneticPr fontId="1"/>
  </si>
  <si>
    <r>
      <t>d</t>
    </r>
    <r>
      <rPr>
        <vertAlign val="subscript"/>
        <sz val="11"/>
        <color indexed="8"/>
        <rFont val="游ゴシック"/>
        <family val="3"/>
        <charset val="128"/>
      </rPr>
      <t>Ki</t>
    </r>
    <r>
      <rPr>
        <sz val="11"/>
        <color theme="1"/>
        <rFont val="游ゴシック"/>
        <family val="3"/>
        <charset val="128"/>
        <scheme val="minor"/>
      </rPr>
      <t>[mm]</t>
    </r>
    <phoneticPr fontId="1"/>
  </si>
  <si>
    <t>コンロッドボルト有効径</t>
    <rPh sb="8" eb="10">
      <t>ユウコウ</t>
    </rPh>
    <rPh sb="10" eb="11">
      <t>ケイ</t>
    </rPh>
    <phoneticPr fontId="1"/>
  </si>
  <si>
    <r>
      <t>d</t>
    </r>
    <r>
      <rPr>
        <vertAlign val="subscript"/>
        <sz val="11"/>
        <color indexed="8"/>
        <rFont val="游ゴシック"/>
        <family val="3"/>
        <charset val="128"/>
      </rPr>
      <t>Ke</t>
    </r>
    <r>
      <rPr>
        <sz val="11"/>
        <color theme="1"/>
        <rFont val="游ゴシック"/>
        <family val="3"/>
        <charset val="128"/>
        <scheme val="minor"/>
      </rPr>
      <t>[mm]</t>
    </r>
    <phoneticPr fontId="1"/>
  </si>
  <si>
    <t>教科書p.102表5.2</t>
    <rPh sb="0" eb="3">
      <t>キョウカショ</t>
    </rPh>
    <rPh sb="8" eb="9">
      <t>ヒョウ</t>
    </rPh>
    <phoneticPr fontId="1"/>
  </si>
  <si>
    <t>ボルトに発生する応力</t>
  </si>
  <si>
    <t>σt[MPa]</t>
    <phoneticPr fontId="5"/>
  </si>
  <si>
    <t>式3.42,σc'以下を満たす。</t>
  </si>
  <si>
    <t>ボルト穴径</t>
    <rPh sb="3" eb="5">
      <t>アナケイ</t>
    </rPh>
    <phoneticPr fontId="5"/>
  </si>
  <si>
    <t>8.クランクシャフト</t>
    <phoneticPr fontId="1"/>
  </si>
  <si>
    <t>クランクシャフトの設計を各部位ごとに検討する。また、クランクシャフト部材の許容応力と許容曲げ応力、許容せん断応力を以下に示す。図3にクランクシャフト周辺の寸法を示す。</t>
    <rPh sb="49" eb="51">
      <t>キョヨウ</t>
    </rPh>
    <rPh sb="53" eb="56">
      <t>ダンオウリョク</t>
    </rPh>
    <rPh sb="63" eb="64">
      <t>ズ</t>
    </rPh>
    <rPh sb="74" eb="76">
      <t>シュウヘン</t>
    </rPh>
    <rPh sb="77" eb="79">
      <t>スンポウ</t>
    </rPh>
    <rPh sb="80" eb="81">
      <t>シメ</t>
    </rPh>
    <phoneticPr fontId="5"/>
  </si>
  <si>
    <t>部材許容応力</t>
    <rPh sb="0" eb="2">
      <t>ブザイ</t>
    </rPh>
    <rPh sb="2" eb="6">
      <t>キョヨウオウリョク</t>
    </rPh>
    <phoneticPr fontId="1"/>
  </si>
  <si>
    <r>
      <t>σ</t>
    </r>
    <r>
      <rPr>
        <vertAlign val="subscript"/>
        <sz val="11"/>
        <color indexed="8"/>
        <rFont val="游ゴシック"/>
        <family val="3"/>
        <charset val="128"/>
      </rPr>
      <t>cc</t>
    </r>
    <r>
      <rPr>
        <sz val="11"/>
        <color theme="1"/>
        <rFont val="游ゴシック"/>
        <family val="3"/>
        <charset val="128"/>
        <scheme val="minor"/>
      </rPr>
      <t>'[MPa]</t>
    </r>
    <phoneticPr fontId="1"/>
  </si>
  <si>
    <t>部材許容曲げ応力</t>
    <rPh sb="4" eb="5">
      <t>マ</t>
    </rPh>
    <phoneticPr fontId="1"/>
  </si>
  <si>
    <r>
      <t>σ</t>
    </r>
    <r>
      <rPr>
        <vertAlign val="subscript"/>
        <sz val="11"/>
        <color indexed="8"/>
        <rFont val="游ゴシック"/>
        <family val="3"/>
        <charset val="128"/>
      </rPr>
      <t>cc</t>
    </r>
    <r>
      <rPr>
        <sz val="11"/>
        <color theme="1"/>
        <rFont val="游ゴシック"/>
        <family val="3"/>
        <charset val="128"/>
        <scheme val="minor"/>
      </rPr>
      <t>''[MPa]</t>
    </r>
    <phoneticPr fontId="1"/>
  </si>
  <si>
    <r>
      <t>1.5σ</t>
    </r>
    <r>
      <rPr>
        <vertAlign val="subscript"/>
        <sz val="11"/>
        <color indexed="8"/>
        <rFont val="游ゴシック"/>
        <family val="3"/>
        <charset val="128"/>
      </rPr>
      <t>cc</t>
    </r>
    <r>
      <rPr>
        <sz val="11"/>
        <color theme="1"/>
        <rFont val="游ゴシック"/>
        <family val="3"/>
        <charset val="128"/>
        <scheme val="minor"/>
      </rPr>
      <t>'</t>
    </r>
    <phoneticPr fontId="1"/>
  </si>
  <si>
    <t>部材許容せん断応力</t>
    <rPh sb="0" eb="2">
      <t>ブザイ</t>
    </rPh>
    <rPh sb="2" eb="4">
      <t>キョヨウ</t>
    </rPh>
    <rPh sb="6" eb="9">
      <t>ダンオウリョク</t>
    </rPh>
    <phoneticPr fontId="1"/>
  </si>
  <si>
    <r>
      <t>τ</t>
    </r>
    <r>
      <rPr>
        <vertAlign val="subscript"/>
        <sz val="11"/>
        <color indexed="8"/>
        <rFont val="游ゴシック"/>
        <family val="3"/>
        <charset val="128"/>
      </rPr>
      <t>cc</t>
    </r>
    <r>
      <rPr>
        <sz val="11"/>
        <color theme="1"/>
        <rFont val="游ゴシック"/>
        <family val="3"/>
        <charset val="128"/>
        <scheme val="minor"/>
      </rPr>
      <t>'[MPa]</t>
    </r>
    <phoneticPr fontId="1"/>
  </si>
  <si>
    <t>主要諸元</t>
    <rPh sb="0" eb="4">
      <t>シュヨウショゲン</t>
    </rPh>
    <phoneticPr fontId="5"/>
  </si>
  <si>
    <t>クランクピン直径</t>
    <rPh sb="6" eb="8">
      <t>チョッケイ</t>
    </rPh>
    <phoneticPr fontId="1"/>
  </si>
  <si>
    <r>
      <t>d</t>
    </r>
    <r>
      <rPr>
        <vertAlign val="subscript"/>
        <sz val="11"/>
        <color indexed="8"/>
        <rFont val="游ゴシック"/>
        <family val="3"/>
        <charset val="128"/>
      </rPr>
      <t>cp</t>
    </r>
    <r>
      <rPr>
        <sz val="11"/>
        <color theme="1"/>
        <rFont val="游ゴシック"/>
        <family val="3"/>
        <charset val="128"/>
        <scheme val="minor"/>
      </rPr>
      <t>[mm]</t>
    </r>
    <phoneticPr fontId="1"/>
  </si>
  <si>
    <t>0.55D</t>
    <phoneticPr fontId="1"/>
  </si>
  <si>
    <t>クランクピン長さ</t>
    <rPh sb="6" eb="7">
      <t>ナガ</t>
    </rPh>
    <phoneticPr fontId="1"/>
  </si>
  <si>
    <r>
      <t>l</t>
    </r>
    <r>
      <rPr>
        <vertAlign val="subscript"/>
        <sz val="11"/>
        <color indexed="8"/>
        <rFont val="游ゴシック"/>
        <family val="3"/>
        <charset val="128"/>
      </rPr>
      <t>cp</t>
    </r>
    <r>
      <rPr>
        <sz val="11"/>
        <color theme="1"/>
        <rFont val="游ゴシック"/>
        <family val="3"/>
        <charset val="128"/>
        <scheme val="minor"/>
      </rPr>
      <t>[mm]</t>
    </r>
    <phoneticPr fontId="1"/>
  </si>
  <si>
    <t>0.43D</t>
    <phoneticPr fontId="1"/>
  </si>
  <si>
    <t>クランクジャーナル直径</t>
    <rPh sb="9" eb="11">
      <t>チョッケイ</t>
    </rPh>
    <phoneticPr fontId="1"/>
  </si>
  <si>
    <r>
      <t>d</t>
    </r>
    <r>
      <rPr>
        <vertAlign val="subscript"/>
        <sz val="11"/>
        <color indexed="8"/>
        <rFont val="游ゴシック"/>
        <family val="3"/>
        <charset val="128"/>
      </rPr>
      <t>cc</t>
    </r>
    <r>
      <rPr>
        <sz val="11"/>
        <color theme="1"/>
        <rFont val="游ゴシック"/>
        <family val="3"/>
        <charset val="128"/>
        <scheme val="minor"/>
      </rPr>
      <t>[mm]</t>
    </r>
    <phoneticPr fontId="1"/>
  </si>
  <si>
    <t>0.8D</t>
    <phoneticPr fontId="1"/>
  </si>
  <si>
    <t>クランクジャーナル長さ</t>
    <rPh sb="9" eb="10">
      <t>ナガ</t>
    </rPh>
    <phoneticPr fontId="1"/>
  </si>
  <si>
    <r>
      <t>l</t>
    </r>
    <r>
      <rPr>
        <vertAlign val="subscript"/>
        <sz val="11"/>
        <color indexed="8"/>
        <rFont val="游ゴシック"/>
        <family val="3"/>
        <charset val="128"/>
      </rPr>
      <t>cc</t>
    </r>
    <r>
      <rPr>
        <sz val="11"/>
        <color theme="1"/>
        <rFont val="游ゴシック"/>
        <family val="3"/>
        <charset val="128"/>
        <scheme val="minor"/>
      </rPr>
      <t>[mm]</t>
    </r>
    <phoneticPr fontId="1"/>
  </si>
  <si>
    <r>
      <t>0.37D,b</t>
    </r>
    <r>
      <rPr>
        <vertAlign val="subscript"/>
        <sz val="11"/>
        <color indexed="8"/>
        <rFont val="游ゴシック"/>
        <family val="3"/>
        <charset val="128"/>
      </rPr>
      <t>dj</t>
    </r>
    <r>
      <rPr>
        <sz val="11"/>
        <color theme="1"/>
        <rFont val="游ゴシック"/>
        <family val="3"/>
        <charset val="128"/>
        <scheme val="minor"/>
      </rPr>
      <t>以上</t>
    </r>
    <rPh sb="9" eb="11">
      <t>イジョウ</t>
    </rPh>
    <phoneticPr fontId="1"/>
  </si>
  <si>
    <t>クランクアーム厚さ</t>
    <rPh sb="7" eb="8">
      <t>アツ</t>
    </rPh>
    <phoneticPr fontId="1"/>
  </si>
  <si>
    <r>
      <t>t</t>
    </r>
    <r>
      <rPr>
        <vertAlign val="subscript"/>
        <sz val="11"/>
        <color indexed="8"/>
        <rFont val="游ゴシック"/>
        <family val="3"/>
        <charset val="128"/>
      </rPr>
      <t>c</t>
    </r>
    <r>
      <rPr>
        <sz val="11"/>
        <color theme="1"/>
        <rFont val="游ゴシック"/>
        <family val="3"/>
        <charset val="128"/>
        <scheme val="minor"/>
      </rPr>
      <t>[mm]</t>
    </r>
    <phoneticPr fontId="1"/>
  </si>
  <si>
    <t>0.28D</t>
    <phoneticPr fontId="1"/>
  </si>
  <si>
    <t>クランクアーム幅</t>
    <rPh sb="7" eb="8">
      <t>ハバ</t>
    </rPh>
    <phoneticPr fontId="1"/>
  </si>
  <si>
    <r>
      <t>b</t>
    </r>
    <r>
      <rPr>
        <vertAlign val="subscript"/>
        <sz val="11"/>
        <color indexed="8"/>
        <rFont val="游ゴシック"/>
        <family val="3"/>
        <charset val="128"/>
      </rPr>
      <t>c</t>
    </r>
    <r>
      <rPr>
        <sz val="11"/>
        <color theme="1"/>
        <rFont val="游ゴシック"/>
        <family val="3"/>
        <charset val="128"/>
        <scheme val="minor"/>
      </rPr>
      <t>[mm]</t>
    </r>
    <phoneticPr fontId="1"/>
  </si>
  <si>
    <t>D</t>
    <phoneticPr fontId="1"/>
  </si>
  <si>
    <t>アーム隙間</t>
    <rPh sb="3" eb="5">
      <t>スキマ</t>
    </rPh>
    <phoneticPr fontId="1"/>
  </si>
  <si>
    <r>
      <t>g</t>
    </r>
    <r>
      <rPr>
        <vertAlign val="subscript"/>
        <sz val="11"/>
        <color indexed="8"/>
        <rFont val="游ゴシック"/>
        <family val="3"/>
        <charset val="128"/>
      </rPr>
      <t>a</t>
    </r>
    <r>
      <rPr>
        <sz val="11"/>
        <color theme="1"/>
        <rFont val="游ゴシック"/>
        <family val="3"/>
        <charset val="128"/>
        <scheme val="minor"/>
      </rPr>
      <t>[mm]</t>
    </r>
    <phoneticPr fontId="1"/>
  </si>
  <si>
    <t>2mm程必要</t>
    <rPh sb="3" eb="4">
      <t>ホド</t>
    </rPh>
    <rPh sb="4" eb="6">
      <t>ヒツヨウ</t>
    </rPh>
    <phoneticPr fontId="1"/>
  </si>
  <si>
    <t>ジャーナル軸受中心間距離</t>
    <rPh sb="5" eb="7">
      <t>ジクウケ</t>
    </rPh>
    <rPh sb="7" eb="9">
      <t>チュウシン</t>
    </rPh>
    <rPh sb="9" eb="10">
      <t>カン</t>
    </rPh>
    <rPh sb="10" eb="12">
      <t>キョリ</t>
    </rPh>
    <phoneticPr fontId="1"/>
  </si>
  <si>
    <r>
      <t>L</t>
    </r>
    <r>
      <rPr>
        <vertAlign val="subscript"/>
        <sz val="11"/>
        <color indexed="8"/>
        <rFont val="游ゴシック"/>
        <family val="3"/>
        <charset val="128"/>
      </rPr>
      <t>c[</t>
    </r>
    <r>
      <rPr>
        <sz val="11"/>
        <color theme="1"/>
        <rFont val="游ゴシック"/>
        <family val="3"/>
        <charset val="128"/>
        <scheme val="minor"/>
      </rPr>
      <t>mm]</t>
    </r>
    <phoneticPr fontId="1"/>
  </si>
  <si>
    <t>式3.43</t>
    <rPh sb="0" eb="1">
      <t>シキ</t>
    </rPh>
    <phoneticPr fontId="1"/>
  </si>
  <si>
    <t>クランクピン</t>
    <phoneticPr fontId="5"/>
  </si>
  <si>
    <t>クランクピン作用力</t>
    <rPh sb="6" eb="8">
      <t>サヨウ</t>
    </rPh>
    <rPh sb="8" eb="9">
      <t>チカラ</t>
    </rPh>
    <phoneticPr fontId="1"/>
  </si>
  <si>
    <r>
      <t>P</t>
    </r>
    <r>
      <rPr>
        <vertAlign val="subscript"/>
        <sz val="11"/>
        <color indexed="8"/>
        <rFont val="游ゴシック"/>
        <family val="3"/>
        <charset val="128"/>
      </rPr>
      <t>z</t>
    </r>
    <r>
      <rPr>
        <sz val="11"/>
        <color theme="1"/>
        <rFont val="游ゴシック"/>
        <family val="3"/>
        <charset val="128"/>
        <scheme val="minor"/>
      </rPr>
      <t>[N]</t>
    </r>
    <phoneticPr fontId="1"/>
  </si>
  <si>
    <t>式3.45</t>
    <rPh sb="0" eb="1">
      <t>シキ</t>
    </rPh>
    <phoneticPr fontId="1"/>
  </si>
  <si>
    <t>クランクピン作用曲げモーメント</t>
    <rPh sb="6" eb="8">
      <t>サヨウ</t>
    </rPh>
    <rPh sb="8" eb="9">
      <t>マ</t>
    </rPh>
    <phoneticPr fontId="1"/>
  </si>
  <si>
    <r>
      <t>M</t>
    </r>
    <r>
      <rPr>
        <vertAlign val="subscript"/>
        <sz val="11"/>
        <color indexed="8"/>
        <rFont val="游ゴシック"/>
        <family val="3"/>
        <charset val="128"/>
      </rPr>
      <t>bc</t>
    </r>
    <r>
      <rPr>
        <sz val="11"/>
        <color theme="1"/>
        <rFont val="游ゴシック"/>
        <family val="3"/>
        <charset val="128"/>
        <scheme val="minor"/>
      </rPr>
      <t>[Nm]</t>
    </r>
    <phoneticPr fontId="1"/>
  </si>
  <si>
    <t>式3.44</t>
    <rPh sb="0" eb="1">
      <t>シキ</t>
    </rPh>
    <phoneticPr fontId="1"/>
  </si>
  <si>
    <t>クランクピン断面係数</t>
    <rPh sb="6" eb="10">
      <t>ダンメンケイスウ</t>
    </rPh>
    <phoneticPr fontId="1"/>
  </si>
  <si>
    <r>
      <t>Z</t>
    </r>
    <r>
      <rPr>
        <vertAlign val="subscript"/>
        <sz val="11"/>
        <color indexed="8"/>
        <rFont val="游ゴシック"/>
        <family val="3"/>
        <charset val="128"/>
      </rPr>
      <t>c</t>
    </r>
    <r>
      <rPr>
        <sz val="11"/>
        <color theme="1"/>
        <rFont val="游ゴシック"/>
        <family val="3"/>
        <charset val="128"/>
        <scheme val="minor"/>
      </rPr>
      <t>[mm</t>
    </r>
    <r>
      <rPr>
        <vertAlign val="superscript"/>
        <sz val="11"/>
        <color indexed="8"/>
        <rFont val="游ゴシック"/>
        <family val="3"/>
        <charset val="128"/>
      </rPr>
      <t>3</t>
    </r>
    <r>
      <rPr>
        <sz val="11"/>
        <color theme="1"/>
        <rFont val="游ゴシック"/>
        <family val="3"/>
        <charset val="128"/>
        <scheme val="minor"/>
      </rPr>
      <t>]</t>
    </r>
    <phoneticPr fontId="1"/>
  </si>
  <si>
    <t>式3.46</t>
    <rPh sb="0" eb="1">
      <t>シキ</t>
    </rPh>
    <phoneticPr fontId="1"/>
  </si>
  <si>
    <t>クランクピン曲げ応力</t>
    <rPh sb="6" eb="7">
      <t>マ</t>
    </rPh>
    <rPh sb="8" eb="10">
      <t>オウリョク</t>
    </rPh>
    <phoneticPr fontId="1"/>
  </si>
  <si>
    <r>
      <t>σ</t>
    </r>
    <r>
      <rPr>
        <vertAlign val="subscript"/>
        <sz val="11"/>
        <color indexed="8"/>
        <rFont val="游ゴシック"/>
        <family val="3"/>
        <charset val="128"/>
      </rPr>
      <t>cb</t>
    </r>
    <r>
      <rPr>
        <sz val="11"/>
        <color theme="1"/>
        <rFont val="游ゴシック"/>
        <family val="3"/>
        <charset val="128"/>
        <scheme val="minor"/>
      </rPr>
      <t>[MPa]</t>
    </r>
    <phoneticPr fontId="1"/>
  </si>
  <si>
    <r>
      <t>式3.46,σ</t>
    </r>
    <r>
      <rPr>
        <vertAlign val="subscript"/>
        <sz val="11"/>
        <color indexed="8"/>
        <rFont val="游ゴシック"/>
        <family val="3"/>
        <charset val="128"/>
      </rPr>
      <t>cc</t>
    </r>
    <r>
      <rPr>
        <sz val="11"/>
        <color theme="1"/>
        <rFont val="游ゴシック"/>
        <family val="3"/>
        <charset val="128"/>
        <scheme val="minor"/>
      </rPr>
      <t>''以下を満たす。</t>
    </r>
    <rPh sb="0" eb="1">
      <t>シキ</t>
    </rPh>
    <rPh sb="11" eb="13">
      <t>イカ</t>
    </rPh>
    <phoneticPr fontId="1"/>
  </si>
  <si>
    <t>クランクピンせん断応力</t>
    <rPh sb="8" eb="11">
      <t>ダンオウリョク</t>
    </rPh>
    <phoneticPr fontId="1"/>
  </si>
  <si>
    <r>
      <t>τ</t>
    </r>
    <r>
      <rPr>
        <vertAlign val="subscript"/>
        <sz val="11"/>
        <color indexed="8"/>
        <rFont val="游ゴシック"/>
        <family val="3"/>
        <charset val="128"/>
      </rPr>
      <t>c</t>
    </r>
    <r>
      <rPr>
        <sz val="11"/>
        <color theme="1"/>
        <rFont val="游ゴシック"/>
        <family val="3"/>
        <charset val="128"/>
        <scheme val="minor"/>
      </rPr>
      <t>[MPa]</t>
    </r>
    <phoneticPr fontId="1"/>
  </si>
  <si>
    <r>
      <t>式3.47,τ</t>
    </r>
    <r>
      <rPr>
        <vertAlign val="subscript"/>
        <sz val="11"/>
        <color indexed="8"/>
        <rFont val="游ゴシック"/>
        <family val="3"/>
        <charset val="128"/>
      </rPr>
      <t>cc</t>
    </r>
    <r>
      <rPr>
        <sz val="11"/>
        <color theme="1"/>
        <rFont val="游ゴシック"/>
        <family val="3"/>
        <charset val="128"/>
        <scheme val="minor"/>
      </rPr>
      <t>'以下を満たす。</t>
    </r>
    <rPh sb="0" eb="1">
      <t>シキ</t>
    </rPh>
    <rPh sb="10" eb="12">
      <t>イカ</t>
    </rPh>
    <phoneticPr fontId="1"/>
  </si>
  <si>
    <t>軸表面での主応力</t>
    <rPh sb="0" eb="1">
      <t>ジク</t>
    </rPh>
    <rPh sb="1" eb="3">
      <t>ヒョウメン</t>
    </rPh>
    <rPh sb="5" eb="6">
      <t>シュ</t>
    </rPh>
    <rPh sb="6" eb="8">
      <t>オウリョク</t>
    </rPh>
    <phoneticPr fontId="1"/>
  </si>
  <si>
    <r>
      <t>σ</t>
    </r>
    <r>
      <rPr>
        <vertAlign val="subscript"/>
        <sz val="11"/>
        <color indexed="8"/>
        <rFont val="游ゴシック"/>
        <family val="3"/>
        <charset val="128"/>
      </rPr>
      <t>cc</t>
    </r>
    <r>
      <rPr>
        <sz val="11"/>
        <color theme="1"/>
        <rFont val="游ゴシック"/>
        <family val="3"/>
        <charset val="128"/>
        <scheme val="minor"/>
      </rPr>
      <t>[MPa]</t>
    </r>
    <phoneticPr fontId="1"/>
  </si>
  <si>
    <t>クランクアーム</t>
    <phoneticPr fontId="5"/>
  </si>
  <si>
    <t>アーム作用曲げモーメント</t>
    <rPh sb="3" eb="5">
      <t>サヨウ</t>
    </rPh>
    <rPh sb="5" eb="6">
      <t>マ</t>
    </rPh>
    <phoneticPr fontId="1"/>
  </si>
  <si>
    <r>
      <t>M</t>
    </r>
    <r>
      <rPr>
        <vertAlign val="subscript"/>
        <sz val="11"/>
        <color indexed="8"/>
        <rFont val="游ゴシック"/>
        <family val="3"/>
        <charset val="128"/>
      </rPr>
      <t>ub</t>
    </r>
    <r>
      <rPr>
        <sz val="11"/>
        <color theme="1"/>
        <rFont val="游ゴシック"/>
        <family val="3"/>
        <charset val="128"/>
        <scheme val="minor"/>
      </rPr>
      <t>[Nm]</t>
    </r>
    <phoneticPr fontId="1"/>
  </si>
  <si>
    <t>式3.49</t>
    <rPh sb="0" eb="1">
      <t>シキ</t>
    </rPh>
    <phoneticPr fontId="1"/>
  </si>
  <si>
    <t>アーム断面係数</t>
    <rPh sb="3" eb="7">
      <t>ダンメンケイスウ</t>
    </rPh>
    <phoneticPr fontId="1"/>
  </si>
  <si>
    <r>
      <t>Z</t>
    </r>
    <r>
      <rPr>
        <vertAlign val="subscript"/>
        <sz val="11"/>
        <color indexed="8"/>
        <rFont val="游ゴシック"/>
        <family val="3"/>
        <charset val="128"/>
      </rPr>
      <t>u</t>
    </r>
    <r>
      <rPr>
        <sz val="11"/>
        <color theme="1"/>
        <rFont val="游ゴシック"/>
        <family val="3"/>
        <charset val="128"/>
        <scheme val="minor"/>
      </rPr>
      <t>[mm</t>
    </r>
    <r>
      <rPr>
        <vertAlign val="superscript"/>
        <sz val="11"/>
        <color indexed="8"/>
        <rFont val="游ゴシック"/>
        <family val="3"/>
        <charset val="128"/>
      </rPr>
      <t>3</t>
    </r>
    <r>
      <rPr>
        <sz val="11"/>
        <color theme="1"/>
        <rFont val="游ゴシック"/>
        <family val="3"/>
        <charset val="128"/>
        <scheme val="minor"/>
      </rPr>
      <t>]</t>
    </r>
    <phoneticPr fontId="1"/>
  </si>
  <si>
    <t>式3.50</t>
    <rPh sb="0" eb="1">
      <t>シキ</t>
    </rPh>
    <phoneticPr fontId="1"/>
  </si>
  <si>
    <t>アーム曲げ応力</t>
    <rPh sb="3" eb="4">
      <t>マ</t>
    </rPh>
    <rPh sb="5" eb="7">
      <t>オウリョク</t>
    </rPh>
    <phoneticPr fontId="1"/>
  </si>
  <si>
    <r>
      <t>σ</t>
    </r>
    <r>
      <rPr>
        <vertAlign val="subscript"/>
        <sz val="11"/>
        <color indexed="8"/>
        <rFont val="游ゴシック"/>
        <family val="3"/>
        <charset val="128"/>
      </rPr>
      <t>ub</t>
    </r>
    <r>
      <rPr>
        <sz val="11"/>
        <color theme="1"/>
        <rFont val="游ゴシック"/>
        <family val="3"/>
        <charset val="128"/>
        <scheme val="minor"/>
      </rPr>
      <t>[MPa]</t>
    </r>
    <phoneticPr fontId="1"/>
  </si>
  <si>
    <t>アーム圧縮応力</t>
    <rPh sb="3" eb="5">
      <t>アッシュク</t>
    </rPh>
    <rPh sb="5" eb="7">
      <t>オウリョク</t>
    </rPh>
    <phoneticPr fontId="1"/>
  </si>
  <si>
    <r>
      <t>σ</t>
    </r>
    <r>
      <rPr>
        <vertAlign val="subscript"/>
        <sz val="11"/>
        <color indexed="8"/>
        <rFont val="游ゴシック"/>
        <family val="3"/>
        <charset val="128"/>
      </rPr>
      <t>uc</t>
    </r>
    <r>
      <rPr>
        <sz val="11"/>
        <color theme="1"/>
        <rFont val="游ゴシック"/>
        <family val="3"/>
        <charset val="128"/>
        <scheme val="minor"/>
      </rPr>
      <t>[MPa]</t>
    </r>
    <phoneticPr fontId="1"/>
  </si>
  <si>
    <t>式3.51</t>
    <rPh sb="0" eb="1">
      <t>シキ</t>
    </rPh>
    <phoneticPr fontId="1"/>
  </si>
  <si>
    <t>アーム合成応力</t>
    <rPh sb="3" eb="5">
      <t>ゴウセイ</t>
    </rPh>
    <rPh sb="5" eb="7">
      <t>オウリョク</t>
    </rPh>
    <phoneticPr fontId="1"/>
  </si>
  <si>
    <r>
      <t>σ</t>
    </r>
    <r>
      <rPr>
        <vertAlign val="subscript"/>
        <sz val="11"/>
        <color indexed="8"/>
        <rFont val="游ゴシック"/>
        <family val="3"/>
        <charset val="128"/>
      </rPr>
      <t>ue</t>
    </r>
    <r>
      <rPr>
        <sz val="11"/>
        <color theme="1"/>
        <rFont val="游ゴシック"/>
        <family val="3"/>
        <charset val="128"/>
        <scheme val="minor"/>
      </rPr>
      <t>[MPa]</t>
    </r>
    <phoneticPr fontId="1"/>
  </si>
  <si>
    <r>
      <t>式3.52,σ</t>
    </r>
    <r>
      <rPr>
        <vertAlign val="subscript"/>
        <sz val="11"/>
        <color indexed="8"/>
        <rFont val="游ゴシック"/>
        <family val="3"/>
        <charset val="128"/>
      </rPr>
      <t>cc</t>
    </r>
    <r>
      <rPr>
        <sz val="11"/>
        <color theme="1"/>
        <rFont val="游ゴシック"/>
        <family val="3"/>
        <charset val="128"/>
        <scheme val="minor"/>
      </rPr>
      <t>'以下を満たす。</t>
    </r>
    <rPh sb="0" eb="1">
      <t>シキ</t>
    </rPh>
    <rPh sb="10" eb="12">
      <t>イカ</t>
    </rPh>
    <phoneticPr fontId="1"/>
  </si>
  <si>
    <t>クランクジャーナル</t>
    <phoneticPr fontId="5"/>
  </si>
  <si>
    <t>ジャーナル曲げモーメント</t>
    <rPh sb="5" eb="6">
      <t>マ</t>
    </rPh>
    <phoneticPr fontId="1"/>
  </si>
  <si>
    <r>
      <t>M</t>
    </r>
    <r>
      <rPr>
        <vertAlign val="subscript"/>
        <sz val="11"/>
        <color indexed="8"/>
        <rFont val="游ゴシック"/>
        <family val="3"/>
        <charset val="128"/>
      </rPr>
      <t>jb</t>
    </r>
    <r>
      <rPr>
        <sz val="11"/>
        <color theme="1"/>
        <rFont val="游ゴシック"/>
        <family val="3"/>
        <charset val="128"/>
        <scheme val="minor"/>
      </rPr>
      <t>[Nm]</t>
    </r>
    <phoneticPr fontId="1"/>
  </si>
  <si>
    <t>ジャーナル断面係数</t>
    <rPh sb="5" eb="7">
      <t>ダンメン</t>
    </rPh>
    <rPh sb="7" eb="9">
      <t>ケイスウ</t>
    </rPh>
    <phoneticPr fontId="1"/>
  </si>
  <si>
    <r>
      <t>Z</t>
    </r>
    <r>
      <rPr>
        <vertAlign val="subscript"/>
        <sz val="11"/>
        <color indexed="8"/>
        <rFont val="游ゴシック"/>
        <family val="3"/>
        <charset val="128"/>
      </rPr>
      <t>j</t>
    </r>
    <r>
      <rPr>
        <sz val="11"/>
        <color theme="1"/>
        <rFont val="游ゴシック"/>
        <family val="3"/>
        <charset val="128"/>
        <scheme val="minor"/>
      </rPr>
      <t>[mm</t>
    </r>
    <r>
      <rPr>
        <vertAlign val="superscript"/>
        <sz val="11"/>
        <color indexed="8"/>
        <rFont val="游ゴシック"/>
        <family val="3"/>
        <charset val="128"/>
      </rPr>
      <t>3</t>
    </r>
    <r>
      <rPr>
        <sz val="11"/>
        <color theme="1"/>
        <rFont val="游ゴシック"/>
        <family val="3"/>
        <charset val="128"/>
        <scheme val="minor"/>
      </rPr>
      <t>]</t>
    </r>
    <phoneticPr fontId="1"/>
  </si>
  <si>
    <t>ジャーナル曲げ応力</t>
    <rPh sb="5" eb="6">
      <t>マ</t>
    </rPh>
    <rPh sb="7" eb="9">
      <t>オウリョク</t>
    </rPh>
    <phoneticPr fontId="1"/>
  </si>
  <si>
    <r>
      <t>σ</t>
    </r>
    <r>
      <rPr>
        <vertAlign val="subscript"/>
        <sz val="11"/>
        <color indexed="8"/>
        <rFont val="游ゴシック"/>
        <family val="3"/>
        <charset val="128"/>
      </rPr>
      <t>jb</t>
    </r>
    <r>
      <rPr>
        <sz val="11"/>
        <color theme="1"/>
        <rFont val="游ゴシック"/>
        <family val="3"/>
        <charset val="128"/>
        <scheme val="minor"/>
      </rPr>
      <t>[MPa]</t>
    </r>
    <phoneticPr fontId="1"/>
  </si>
  <si>
    <r>
      <t>式3.54,σ</t>
    </r>
    <r>
      <rPr>
        <vertAlign val="subscript"/>
        <sz val="11"/>
        <color indexed="8"/>
        <rFont val="游ゴシック"/>
        <family val="3"/>
        <charset val="128"/>
      </rPr>
      <t>cc</t>
    </r>
    <r>
      <rPr>
        <sz val="11"/>
        <color theme="1"/>
        <rFont val="游ゴシック"/>
        <family val="3"/>
        <charset val="128"/>
        <scheme val="minor"/>
      </rPr>
      <t>''以下を満たす。</t>
    </r>
    <rPh sb="0" eb="1">
      <t>シキ</t>
    </rPh>
    <rPh sb="11" eb="13">
      <t>イカ</t>
    </rPh>
    <phoneticPr fontId="1"/>
  </si>
  <si>
    <t>ジャーナルせん断応力</t>
    <rPh sb="7" eb="10">
      <t>ダンオウリョク</t>
    </rPh>
    <phoneticPr fontId="1"/>
  </si>
  <si>
    <r>
      <t>τ</t>
    </r>
    <r>
      <rPr>
        <vertAlign val="subscript"/>
        <sz val="11"/>
        <color indexed="8"/>
        <rFont val="游ゴシック"/>
        <family val="3"/>
        <charset val="128"/>
      </rPr>
      <t>j</t>
    </r>
    <r>
      <rPr>
        <sz val="11"/>
        <color theme="1"/>
        <rFont val="游ゴシック"/>
        <family val="3"/>
        <charset val="128"/>
        <scheme val="minor"/>
      </rPr>
      <t>[MPa]</t>
    </r>
    <phoneticPr fontId="1"/>
  </si>
  <si>
    <r>
      <t>式3.55,τ</t>
    </r>
    <r>
      <rPr>
        <vertAlign val="subscript"/>
        <sz val="11"/>
        <color indexed="8"/>
        <rFont val="游ゴシック"/>
        <family val="3"/>
        <charset val="128"/>
      </rPr>
      <t>cc</t>
    </r>
    <r>
      <rPr>
        <sz val="11"/>
        <color theme="1"/>
        <rFont val="游ゴシック"/>
        <family val="3"/>
        <charset val="128"/>
        <scheme val="minor"/>
      </rPr>
      <t>'以下を満たす。</t>
    </r>
    <rPh sb="0" eb="1">
      <t>シキ</t>
    </rPh>
    <rPh sb="10" eb="12">
      <t>イカ</t>
    </rPh>
    <phoneticPr fontId="1"/>
  </si>
  <si>
    <t>ジャーナル軸表面主応力</t>
    <rPh sb="5" eb="6">
      <t>ジク</t>
    </rPh>
    <rPh sb="6" eb="8">
      <t>ヒョウメン</t>
    </rPh>
    <rPh sb="8" eb="11">
      <t>シュオウリョク</t>
    </rPh>
    <phoneticPr fontId="1"/>
  </si>
  <si>
    <r>
      <t>σ</t>
    </r>
    <r>
      <rPr>
        <vertAlign val="subscript"/>
        <sz val="11"/>
        <color indexed="8"/>
        <rFont val="游ゴシック"/>
        <family val="3"/>
        <charset val="128"/>
      </rPr>
      <t>je</t>
    </r>
    <r>
      <rPr>
        <sz val="11"/>
        <color theme="1"/>
        <rFont val="游ゴシック"/>
        <family val="3"/>
        <charset val="128"/>
        <scheme val="minor"/>
      </rPr>
      <t>[MPa]</t>
    </r>
    <phoneticPr fontId="1"/>
  </si>
  <si>
    <r>
      <t>式3.56,σ</t>
    </r>
    <r>
      <rPr>
        <vertAlign val="subscript"/>
        <sz val="11"/>
        <color indexed="8"/>
        <rFont val="游ゴシック"/>
        <family val="3"/>
        <charset val="128"/>
      </rPr>
      <t>cc</t>
    </r>
    <r>
      <rPr>
        <sz val="11"/>
        <color theme="1"/>
        <rFont val="游ゴシック"/>
        <family val="3"/>
        <charset val="128"/>
        <scheme val="minor"/>
      </rPr>
      <t>'以下を満たす。</t>
    </r>
    <rPh sb="0" eb="1">
      <t>シキ</t>
    </rPh>
    <rPh sb="10" eb="12">
      <t>イカ</t>
    </rPh>
    <phoneticPr fontId="1"/>
  </si>
  <si>
    <t>ジャーナルキャップボルト</t>
    <phoneticPr fontId="5"/>
  </si>
  <si>
    <t>キャップボルト部材許容応力</t>
    <rPh sb="7" eb="9">
      <t>ブザイ</t>
    </rPh>
    <rPh sb="9" eb="11">
      <t>キョヨウ</t>
    </rPh>
    <rPh sb="11" eb="13">
      <t>オウリョク</t>
    </rPh>
    <phoneticPr fontId="1"/>
  </si>
  <si>
    <r>
      <t>σ</t>
    </r>
    <r>
      <rPr>
        <vertAlign val="subscript"/>
        <sz val="11"/>
        <color indexed="8"/>
        <rFont val="游ゴシック"/>
        <family val="3"/>
        <charset val="128"/>
      </rPr>
      <t>lt</t>
    </r>
    <r>
      <rPr>
        <sz val="11"/>
        <color theme="1"/>
        <rFont val="游ゴシック"/>
        <family val="3"/>
        <charset val="128"/>
        <scheme val="minor"/>
      </rPr>
      <t>'[MPa]</t>
    </r>
    <phoneticPr fontId="1"/>
  </si>
  <si>
    <t>ボルトの数</t>
    <rPh sb="4" eb="5">
      <t>カズ</t>
    </rPh>
    <phoneticPr fontId="1"/>
  </si>
  <si>
    <r>
      <t>n</t>
    </r>
    <r>
      <rPr>
        <vertAlign val="subscript"/>
        <sz val="11"/>
        <color indexed="8"/>
        <rFont val="游ゴシック"/>
        <family val="3"/>
        <charset val="128"/>
      </rPr>
      <t>b</t>
    </r>
    <phoneticPr fontId="1"/>
  </si>
  <si>
    <t>必要最小ボルト有効径</t>
    <rPh sb="0" eb="2">
      <t>ヒツヨウ</t>
    </rPh>
    <rPh sb="2" eb="4">
      <t>サイショウ</t>
    </rPh>
    <rPh sb="7" eb="9">
      <t>ユウコウ</t>
    </rPh>
    <rPh sb="9" eb="10">
      <t>ケイ</t>
    </rPh>
    <phoneticPr fontId="1"/>
  </si>
  <si>
    <r>
      <t>d</t>
    </r>
    <r>
      <rPr>
        <vertAlign val="subscript"/>
        <sz val="11"/>
        <color indexed="8"/>
        <rFont val="游ゴシック"/>
        <family val="3"/>
        <charset val="128"/>
      </rPr>
      <t>s</t>
    </r>
    <r>
      <rPr>
        <sz val="11"/>
        <color theme="1"/>
        <rFont val="游ゴシック"/>
        <family val="3"/>
        <charset val="128"/>
        <scheme val="minor"/>
      </rPr>
      <t>'[mm]</t>
    </r>
    <phoneticPr fontId="1"/>
  </si>
  <si>
    <t>式3.62</t>
    <rPh sb="0" eb="1">
      <t>シキ</t>
    </rPh>
    <phoneticPr fontId="1"/>
  </si>
  <si>
    <t>ジャーナルキャップボルト外径</t>
    <rPh sb="12" eb="14">
      <t>ガイケイ</t>
    </rPh>
    <phoneticPr fontId="1"/>
  </si>
  <si>
    <t>[mm]</t>
    <phoneticPr fontId="5"/>
  </si>
  <si>
    <t>ボルト有効径</t>
    <rPh sb="3" eb="5">
      <t>ユウコウ</t>
    </rPh>
    <rPh sb="5" eb="6">
      <t>ケイ</t>
    </rPh>
    <phoneticPr fontId="1"/>
  </si>
  <si>
    <r>
      <t>d</t>
    </r>
    <r>
      <rPr>
        <vertAlign val="subscript"/>
        <sz val="11"/>
        <color indexed="8"/>
        <rFont val="游ゴシック"/>
        <family val="3"/>
        <charset val="128"/>
      </rPr>
      <t>s</t>
    </r>
    <r>
      <rPr>
        <sz val="11"/>
        <color theme="1"/>
        <rFont val="游ゴシック"/>
        <family val="3"/>
        <charset val="128"/>
        <scheme val="minor"/>
      </rPr>
      <t>[mm]</t>
    </r>
    <phoneticPr fontId="1"/>
  </si>
  <si>
    <r>
      <t>d</t>
    </r>
    <r>
      <rPr>
        <vertAlign val="subscript"/>
        <sz val="11"/>
        <color indexed="8"/>
        <rFont val="游ゴシック"/>
        <family val="3"/>
        <charset val="128"/>
      </rPr>
      <t>s</t>
    </r>
    <r>
      <rPr>
        <sz val="11"/>
        <color theme="1"/>
        <rFont val="游ゴシック"/>
        <family val="3"/>
        <charset val="128"/>
        <scheme val="minor"/>
      </rPr>
      <t>'以上,教科書p.101表5.1</t>
    </r>
    <rPh sb="3" eb="5">
      <t>イジョウ</t>
    </rPh>
    <phoneticPr fontId="1"/>
  </si>
  <si>
    <t>ボルト１本あたりの引張応力</t>
    <rPh sb="4" eb="5">
      <t>ホン</t>
    </rPh>
    <rPh sb="9" eb="11">
      <t>ヒッパリ</t>
    </rPh>
    <rPh sb="11" eb="13">
      <t>オウリョク</t>
    </rPh>
    <phoneticPr fontId="1"/>
  </si>
  <si>
    <r>
      <t>σ</t>
    </r>
    <r>
      <rPr>
        <vertAlign val="subscript"/>
        <sz val="11"/>
        <color indexed="8"/>
        <rFont val="游ゴシック"/>
        <family val="3"/>
        <charset val="128"/>
      </rPr>
      <t>lt</t>
    </r>
    <r>
      <rPr>
        <sz val="11"/>
        <color theme="1"/>
        <rFont val="游ゴシック"/>
        <family val="3"/>
        <charset val="128"/>
        <scheme val="minor"/>
      </rPr>
      <t>[MPa]</t>
    </r>
    <phoneticPr fontId="1"/>
  </si>
  <si>
    <r>
      <t>式3.62,σ</t>
    </r>
    <r>
      <rPr>
        <vertAlign val="subscript"/>
        <sz val="11"/>
        <color indexed="8"/>
        <rFont val="游ゴシック"/>
        <family val="3"/>
        <charset val="128"/>
      </rPr>
      <t>lt</t>
    </r>
    <r>
      <rPr>
        <sz val="11"/>
        <color theme="1"/>
        <rFont val="游ゴシック"/>
        <family val="3"/>
        <charset val="128"/>
        <scheme val="minor"/>
      </rPr>
      <t>'以下を満たす。</t>
    </r>
    <rPh sb="0" eb="1">
      <t>シキ</t>
    </rPh>
    <rPh sb="10" eb="12">
      <t>イカ</t>
    </rPh>
    <phoneticPr fontId="1"/>
  </si>
  <si>
    <t>9.クランクジャーナル軸受キャップ</t>
    <rPh sb="11" eb="13">
      <t>ジクウ</t>
    </rPh>
    <phoneticPr fontId="5"/>
  </si>
  <si>
    <t>ジャーナル軸受キャップ内径</t>
    <phoneticPr fontId="1"/>
  </si>
  <si>
    <r>
      <t>d</t>
    </r>
    <r>
      <rPr>
        <vertAlign val="subscript"/>
        <sz val="11"/>
        <color indexed="8"/>
        <rFont val="游ゴシック"/>
        <family val="3"/>
        <charset val="128"/>
      </rPr>
      <t>sj</t>
    </r>
    <r>
      <rPr>
        <sz val="11"/>
        <color theme="1"/>
        <rFont val="游ゴシック"/>
        <family val="3"/>
        <charset val="128"/>
        <scheme val="minor"/>
      </rPr>
      <t>[mm]</t>
    </r>
    <phoneticPr fontId="1"/>
  </si>
  <si>
    <t>ジャーナル軸受メタル肉厚</t>
    <rPh sb="5" eb="7">
      <t>ジクウケ</t>
    </rPh>
    <rPh sb="10" eb="12">
      <t>ニクアツ</t>
    </rPh>
    <phoneticPr fontId="1"/>
  </si>
  <si>
    <r>
      <t>t</t>
    </r>
    <r>
      <rPr>
        <vertAlign val="subscript"/>
        <sz val="11"/>
        <color indexed="8"/>
        <rFont val="游ゴシック"/>
        <family val="3"/>
        <charset val="128"/>
      </rPr>
      <t>j</t>
    </r>
    <r>
      <rPr>
        <sz val="11"/>
        <color theme="1"/>
        <rFont val="游ゴシック"/>
        <family val="3"/>
        <charset val="128"/>
        <scheme val="minor"/>
      </rPr>
      <t>[mm]</t>
    </r>
    <phoneticPr fontId="1"/>
  </si>
  <si>
    <t>資料[41]</t>
    <rPh sb="0" eb="2">
      <t>シリョウ</t>
    </rPh>
    <phoneticPr fontId="1"/>
  </si>
  <si>
    <t>ジャーナル軸受ボルト間距離</t>
    <rPh sb="5" eb="7">
      <t>ジクウケ</t>
    </rPh>
    <rPh sb="10" eb="11">
      <t>アイダ</t>
    </rPh>
    <rPh sb="11" eb="13">
      <t>キョリ</t>
    </rPh>
    <phoneticPr fontId="1"/>
  </si>
  <si>
    <r>
      <t>L</t>
    </r>
    <r>
      <rPr>
        <vertAlign val="subscript"/>
        <sz val="11"/>
        <color indexed="8"/>
        <rFont val="游ゴシック"/>
        <family val="3"/>
        <charset val="128"/>
      </rPr>
      <t>s</t>
    </r>
    <r>
      <rPr>
        <sz val="11"/>
        <color theme="1"/>
        <rFont val="游ゴシック"/>
        <family val="3"/>
        <charset val="128"/>
        <scheme val="minor"/>
      </rPr>
      <t>[mm]</t>
    </r>
    <phoneticPr fontId="1"/>
  </si>
  <si>
    <t>式3.57</t>
    <rPh sb="0" eb="1">
      <t>シキ</t>
    </rPh>
    <phoneticPr fontId="1"/>
  </si>
  <si>
    <t>ジャーナル軸受許容軸受圧力</t>
    <rPh sb="5" eb="7">
      <t>ジクウケ</t>
    </rPh>
    <rPh sb="7" eb="9">
      <t>キョヨウ</t>
    </rPh>
    <rPh sb="9" eb="11">
      <t>ジクウケ</t>
    </rPh>
    <rPh sb="11" eb="13">
      <t>アツリョク</t>
    </rPh>
    <phoneticPr fontId="1"/>
  </si>
  <si>
    <r>
      <t>P</t>
    </r>
    <r>
      <rPr>
        <vertAlign val="subscript"/>
        <sz val="11"/>
        <color indexed="8"/>
        <rFont val="游ゴシック"/>
        <family val="3"/>
        <charset val="128"/>
      </rPr>
      <t>jd</t>
    </r>
    <r>
      <rPr>
        <sz val="11"/>
        <color theme="1"/>
        <rFont val="游ゴシック"/>
        <family val="3"/>
        <charset val="128"/>
        <scheme val="minor"/>
      </rPr>
      <t>'[MPa]</t>
    </r>
    <phoneticPr fontId="1"/>
  </si>
  <si>
    <t>必要最小ジャーナル軸受幅</t>
    <rPh sb="0" eb="2">
      <t>ヒツヨウ</t>
    </rPh>
    <rPh sb="2" eb="4">
      <t>サイショウ</t>
    </rPh>
    <rPh sb="9" eb="11">
      <t>ジクウケ</t>
    </rPh>
    <rPh sb="11" eb="12">
      <t>ハバ</t>
    </rPh>
    <phoneticPr fontId="1"/>
  </si>
  <si>
    <r>
      <t>b</t>
    </r>
    <r>
      <rPr>
        <vertAlign val="subscript"/>
        <sz val="11"/>
        <color indexed="8"/>
        <rFont val="游ゴシック"/>
        <family val="3"/>
        <charset val="128"/>
      </rPr>
      <t>dj</t>
    </r>
    <r>
      <rPr>
        <sz val="11"/>
        <color theme="1"/>
        <rFont val="游ゴシック"/>
        <family val="3"/>
        <charset val="128"/>
        <scheme val="minor"/>
      </rPr>
      <t>'[mm]</t>
    </r>
    <phoneticPr fontId="1"/>
  </si>
  <si>
    <t>式3.59</t>
    <rPh sb="0" eb="1">
      <t>シキ</t>
    </rPh>
    <phoneticPr fontId="1"/>
  </si>
  <si>
    <t>ジャーナル軸受幅</t>
    <rPh sb="5" eb="7">
      <t>ジクウケ</t>
    </rPh>
    <rPh sb="7" eb="8">
      <t>ハバ</t>
    </rPh>
    <phoneticPr fontId="1"/>
  </si>
  <si>
    <r>
      <t>b</t>
    </r>
    <r>
      <rPr>
        <vertAlign val="subscript"/>
        <sz val="11"/>
        <color indexed="8"/>
        <rFont val="游ゴシック"/>
        <family val="3"/>
        <charset val="128"/>
      </rPr>
      <t>dj</t>
    </r>
    <r>
      <rPr>
        <sz val="11"/>
        <color theme="1"/>
        <rFont val="游ゴシック"/>
        <family val="3"/>
        <charset val="128"/>
        <scheme val="minor"/>
      </rPr>
      <t>[mm]</t>
    </r>
    <phoneticPr fontId="1"/>
  </si>
  <si>
    <r>
      <t>b</t>
    </r>
    <r>
      <rPr>
        <vertAlign val="subscript"/>
        <sz val="11"/>
        <color indexed="8"/>
        <rFont val="游ゴシック"/>
        <family val="3"/>
        <charset val="128"/>
      </rPr>
      <t>dj</t>
    </r>
    <r>
      <rPr>
        <sz val="11"/>
        <color theme="1"/>
        <rFont val="游ゴシック"/>
        <family val="3"/>
        <charset val="128"/>
        <scheme val="minor"/>
      </rPr>
      <t>'以上</t>
    </r>
    <rPh sb="4" eb="6">
      <t>イジョウ</t>
    </rPh>
    <phoneticPr fontId="1"/>
  </si>
  <si>
    <t>軸受圧力</t>
    <rPh sb="0" eb="2">
      <t>ジクウケ</t>
    </rPh>
    <rPh sb="2" eb="4">
      <t>アツリョク</t>
    </rPh>
    <phoneticPr fontId="1"/>
  </si>
  <si>
    <r>
      <t>P</t>
    </r>
    <r>
      <rPr>
        <vertAlign val="subscript"/>
        <sz val="11"/>
        <color indexed="8"/>
        <rFont val="游ゴシック"/>
        <family val="3"/>
        <charset val="128"/>
      </rPr>
      <t>jd</t>
    </r>
    <r>
      <rPr>
        <sz val="11"/>
        <color theme="1"/>
        <rFont val="游ゴシック"/>
        <family val="3"/>
        <charset val="128"/>
        <scheme val="minor"/>
      </rPr>
      <t>[MPa]</t>
    </r>
    <phoneticPr fontId="1"/>
  </si>
  <si>
    <r>
      <t>式3.59,P</t>
    </r>
    <r>
      <rPr>
        <vertAlign val="subscript"/>
        <sz val="11"/>
        <color indexed="8"/>
        <rFont val="游ゴシック"/>
        <family val="3"/>
        <charset val="128"/>
      </rPr>
      <t>jd</t>
    </r>
    <r>
      <rPr>
        <sz val="11"/>
        <color theme="1"/>
        <rFont val="游ゴシック"/>
        <family val="3"/>
        <charset val="128"/>
        <scheme val="minor"/>
      </rPr>
      <t>'以下を満たす。</t>
    </r>
    <rPh sb="0" eb="1">
      <t>シキ</t>
    </rPh>
    <rPh sb="10" eb="12">
      <t>イカ</t>
    </rPh>
    <phoneticPr fontId="1"/>
  </si>
  <si>
    <t>軸受キャップ許容曲げ応力</t>
    <rPh sb="0" eb="2">
      <t>ジクウケ</t>
    </rPh>
    <rPh sb="6" eb="8">
      <t>キョヨウ</t>
    </rPh>
    <rPh sb="8" eb="9">
      <t>マ</t>
    </rPh>
    <rPh sb="10" eb="12">
      <t>オウリョク</t>
    </rPh>
    <phoneticPr fontId="1"/>
  </si>
  <si>
    <r>
      <t>σ</t>
    </r>
    <r>
      <rPr>
        <vertAlign val="subscript"/>
        <sz val="11"/>
        <color indexed="8"/>
        <rFont val="游ゴシック"/>
        <family val="3"/>
        <charset val="128"/>
      </rPr>
      <t>sb</t>
    </r>
    <r>
      <rPr>
        <sz val="11"/>
        <color theme="1"/>
        <rFont val="游ゴシック"/>
        <family val="3"/>
        <charset val="128"/>
        <scheme val="minor"/>
      </rPr>
      <t>'[MPa]</t>
    </r>
    <phoneticPr fontId="1"/>
  </si>
  <si>
    <t>Table4.1,許容応力の1.5倍</t>
    <rPh sb="9" eb="11">
      <t>キョヨウ</t>
    </rPh>
    <rPh sb="11" eb="13">
      <t>オウリョク</t>
    </rPh>
    <rPh sb="17" eb="18">
      <t>バイ</t>
    </rPh>
    <phoneticPr fontId="1"/>
  </si>
  <si>
    <t>軸受キャップ曲げモーメント</t>
    <rPh sb="0" eb="2">
      <t>ジクウケ</t>
    </rPh>
    <rPh sb="6" eb="7">
      <t>マ</t>
    </rPh>
    <phoneticPr fontId="1"/>
  </si>
  <si>
    <r>
      <t>M</t>
    </r>
    <r>
      <rPr>
        <vertAlign val="subscript"/>
        <sz val="11"/>
        <color indexed="8"/>
        <rFont val="游ゴシック"/>
        <family val="3"/>
        <charset val="128"/>
      </rPr>
      <t>sb</t>
    </r>
    <r>
      <rPr>
        <sz val="11"/>
        <color theme="1"/>
        <rFont val="游ゴシック"/>
        <family val="3"/>
        <charset val="128"/>
        <scheme val="minor"/>
      </rPr>
      <t>[Nm]</t>
    </r>
    <phoneticPr fontId="1"/>
  </si>
  <si>
    <t>式3.60</t>
    <rPh sb="0" eb="1">
      <t>シキ</t>
    </rPh>
    <phoneticPr fontId="1"/>
  </si>
  <si>
    <t>必要最小ジャーナル軸受高さ</t>
    <rPh sb="0" eb="2">
      <t>ヒツヨウ</t>
    </rPh>
    <rPh sb="2" eb="4">
      <t>サイショウ</t>
    </rPh>
    <rPh sb="9" eb="11">
      <t>ジクウケ</t>
    </rPh>
    <rPh sb="11" eb="12">
      <t>タカ</t>
    </rPh>
    <phoneticPr fontId="1"/>
  </si>
  <si>
    <r>
      <t>h</t>
    </r>
    <r>
      <rPr>
        <vertAlign val="subscript"/>
        <sz val="11"/>
        <color indexed="8"/>
        <rFont val="游ゴシック"/>
        <family val="3"/>
        <charset val="128"/>
      </rPr>
      <t>j</t>
    </r>
    <r>
      <rPr>
        <sz val="11"/>
        <color theme="1"/>
        <rFont val="游ゴシック"/>
        <family val="3"/>
        <charset val="128"/>
        <scheme val="minor"/>
      </rPr>
      <t>'[mm]</t>
    </r>
    <phoneticPr fontId="1"/>
  </si>
  <si>
    <t>ジャーナル軸受キャップ高さ</t>
    <rPh sb="5" eb="7">
      <t>ジクウケ</t>
    </rPh>
    <rPh sb="11" eb="12">
      <t>タカ</t>
    </rPh>
    <phoneticPr fontId="1"/>
  </si>
  <si>
    <r>
      <t>h</t>
    </r>
    <r>
      <rPr>
        <vertAlign val="subscript"/>
        <sz val="11"/>
        <color indexed="8"/>
        <rFont val="游ゴシック"/>
        <family val="3"/>
        <charset val="128"/>
      </rPr>
      <t>j</t>
    </r>
    <r>
      <rPr>
        <sz val="11"/>
        <color theme="1"/>
        <rFont val="游ゴシック"/>
        <family val="3"/>
        <charset val="128"/>
        <scheme val="minor"/>
      </rPr>
      <t>[mm]</t>
    </r>
    <phoneticPr fontId="1"/>
  </si>
  <si>
    <r>
      <t>h</t>
    </r>
    <r>
      <rPr>
        <vertAlign val="subscript"/>
        <sz val="11"/>
        <color indexed="8"/>
        <rFont val="游ゴシック"/>
        <family val="3"/>
        <charset val="128"/>
      </rPr>
      <t>j</t>
    </r>
    <r>
      <rPr>
        <sz val="11"/>
        <color theme="1"/>
        <rFont val="游ゴシック"/>
        <family val="3"/>
        <charset val="128"/>
        <scheme val="minor"/>
      </rPr>
      <t>'以上</t>
    </r>
    <rPh sb="3" eb="5">
      <t>イジョウ</t>
    </rPh>
    <phoneticPr fontId="1"/>
  </si>
  <si>
    <t>ジャーナル軸受幅軸受部応力</t>
    <rPh sb="5" eb="8">
      <t>ジクウケハバ</t>
    </rPh>
    <rPh sb="8" eb="10">
      <t>ジクウケ</t>
    </rPh>
    <rPh sb="10" eb="11">
      <t>ブ</t>
    </rPh>
    <rPh sb="11" eb="13">
      <t>オウリョク</t>
    </rPh>
    <phoneticPr fontId="1"/>
  </si>
  <si>
    <r>
      <t>σ</t>
    </r>
    <r>
      <rPr>
        <vertAlign val="subscript"/>
        <sz val="11"/>
        <color indexed="8"/>
        <rFont val="游ゴシック"/>
        <family val="3"/>
        <charset val="128"/>
      </rPr>
      <t>sb</t>
    </r>
    <r>
      <rPr>
        <sz val="11"/>
        <color theme="1"/>
        <rFont val="游ゴシック"/>
        <family val="3"/>
        <charset val="128"/>
        <scheme val="minor"/>
      </rPr>
      <t>[MPa]</t>
    </r>
    <phoneticPr fontId="1"/>
  </si>
  <si>
    <r>
      <t>式3.21,σ</t>
    </r>
    <r>
      <rPr>
        <vertAlign val="subscript"/>
        <sz val="11"/>
        <color indexed="8"/>
        <rFont val="游ゴシック"/>
        <family val="3"/>
        <charset val="128"/>
      </rPr>
      <t>sb</t>
    </r>
    <r>
      <rPr>
        <sz val="11"/>
        <color theme="1"/>
        <rFont val="游ゴシック"/>
        <family val="3"/>
        <charset val="128"/>
        <scheme val="minor"/>
      </rPr>
      <t>'以下を満たす。</t>
    </r>
    <rPh sb="0" eb="1">
      <t>シキ</t>
    </rPh>
    <rPh sb="10" eb="12">
      <t>イカ</t>
    </rPh>
    <phoneticPr fontId="1"/>
  </si>
  <si>
    <t>10.台盤</t>
    <rPh sb="3" eb="4">
      <t>ダイ</t>
    </rPh>
    <rPh sb="4" eb="5">
      <t>バン</t>
    </rPh>
    <phoneticPr fontId="1"/>
  </si>
  <si>
    <t>必要ねじ込み代</t>
    <rPh sb="0" eb="2">
      <t>ヒツヨウ</t>
    </rPh>
    <rPh sb="4" eb="5">
      <t>コ</t>
    </rPh>
    <rPh sb="6" eb="7">
      <t>シロ</t>
    </rPh>
    <phoneticPr fontId="1"/>
  </si>
  <si>
    <r>
      <t>l</t>
    </r>
    <r>
      <rPr>
        <vertAlign val="subscript"/>
        <sz val="11"/>
        <color indexed="8"/>
        <rFont val="游ゴシック"/>
        <family val="3"/>
        <charset val="128"/>
      </rPr>
      <t>dai</t>
    </r>
    <r>
      <rPr>
        <sz val="11"/>
        <color theme="1"/>
        <rFont val="游ゴシック"/>
        <family val="3"/>
        <charset val="128"/>
        <scheme val="minor"/>
      </rPr>
      <t>'[mm]</t>
    </r>
    <phoneticPr fontId="1"/>
  </si>
  <si>
    <t>1.5d</t>
    <phoneticPr fontId="1"/>
  </si>
  <si>
    <r>
      <t>l</t>
    </r>
    <r>
      <rPr>
        <vertAlign val="subscript"/>
        <sz val="11"/>
        <color indexed="8"/>
        <rFont val="游ゴシック"/>
        <family val="3"/>
        <charset val="128"/>
      </rPr>
      <t>dai</t>
    </r>
    <r>
      <rPr>
        <sz val="11"/>
        <color theme="1"/>
        <rFont val="游ゴシック"/>
        <family val="3"/>
        <charset val="128"/>
        <scheme val="minor"/>
      </rPr>
      <t>'以上</t>
    </r>
    <rPh sb="5" eb="7">
      <t>イジョウ</t>
    </rPh>
    <phoneticPr fontId="1"/>
  </si>
  <si>
    <t>オイルパン肉厚</t>
    <rPh sb="5" eb="7">
      <t>ニクアツ</t>
    </rPh>
    <phoneticPr fontId="1"/>
  </si>
  <si>
    <t>11.フライホイール</t>
    <phoneticPr fontId="1"/>
  </si>
  <si>
    <t>エンジン平均トルク</t>
    <rPh sb="4" eb="6">
      <t>ヘイキン</t>
    </rPh>
    <phoneticPr fontId="1"/>
  </si>
  <si>
    <r>
      <t>T</t>
    </r>
    <r>
      <rPr>
        <vertAlign val="subscript"/>
        <sz val="11"/>
        <color indexed="8"/>
        <rFont val="游ゴシック"/>
        <family val="3"/>
        <charset val="128"/>
      </rPr>
      <t>m</t>
    </r>
    <r>
      <rPr>
        <sz val="11"/>
        <color theme="1"/>
        <rFont val="游ゴシック"/>
        <family val="3"/>
        <charset val="128"/>
        <scheme val="minor"/>
      </rPr>
      <t>[Nm]</t>
    </r>
    <phoneticPr fontId="1"/>
  </si>
  <si>
    <t>式3.63</t>
    <rPh sb="0" eb="1">
      <t>シキ</t>
    </rPh>
    <phoneticPr fontId="1"/>
  </si>
  <si>
    <t>速度変動率</t>
    <rPh sb="0" eb="2">
      <t>ソクド</t>
    </rPh>
    <rPh sb="2" eb="5">
      <t>ヘンドウリツ</t>
    </rPh>
    <phoneticPr fontId="1"/>
  </si>
  <si>
    <t>δ</t>
  </si>
  <si>
    <t>エネルギ変動率</t>
    <rPh sb="4" eb="7">
      <t>ヘンドウリツ</t>
    </rPh>
    <phoneticPr fontId="1"/>
  </si>
  <si>
    <t>ξ</t>
  </si>
  <si>
    <t>フライホイール必要慣性モーメント</t>
    <rPh sb="7" eb="9">
      <t>ヒツヨウ</t>
    </rPh>
    <rPh sb="9" eb="11">
      <t>カンセイ</t>
    </rPh>
    <phoneticPr fontId="1"/>
  </si>
  <si>
    <r>
      <t>I'[Nms</t>
    </r>
    <r>
      <rPr>
        <vertAlign val="superscript"/>
        <sz val="11"/>
        <color indexed="8"/>
        <rFont val="游ゴシック"/>
        <family val="3"/>
        <charset val="128"/>
      </rPr>
      <t>2</t>
    </r>
    <r>
      <rPr>
        <sz val="11"/>
        <color theme="1"/>
        <rFont val="游ゴシック"/>
        <family val="3"/>
        <charset val="128"/>
        <scheme val="minor"/>
      </rPr>
      <t>]</t>
    </r>
    <phoneticPr fontId="1"/>
  </si>
  <si>
    <t>式3.64</t>
    <rPh sb="0" eb="1">
      <t>シキ</t>
    </rPh>
    <phoneticPr fontId="1"/>
  </si>
  <si>
    <t>フライホイール幅</t>
    <rPh sb="7" eb="8">
      <t>ハバ</t>
    </rPh>
    <phoneticPr fontId="1"/>
  </si>
  <si>
    <r>
      <t>b</t>
    </r>
    <r>
      <rPr>
        <vertAlign val="subscript"/>
        <sz val="11"/>
        <color indexed="8"/>
        <rFont val="游ゴシック"/>
        <family val="3"/>
        <charset val="128"/>
      </rPr>
      <t>w</t>
    </r>
    <r>
      <rPr>
        <sz val="11"/>
        <color theme="1"/>
        <rFont val="游ゴシック"/>
        <family val="3"/>
        <charset val="128"/>
        <scheme val="minor"/>
      </rPr>
      <t>[mm]</t>
    </r>
    <phoneticPr fontId="1"/>
  </si>
  <si>
    <t>フライホイール半径</t>
    <rPh sb="7" eb="9">
      <t>ハンケイ</t>
    </rPh>
    <phoneticPr fontId="1"/>
  </si>
  <si>
    <r>
      <t>r</t>
    </r>
    <r>
      <rPr>
        <vertAlign val="subscript"/>
        <sz val="11"/>
        <color indexed="8"/>
        <rFont val="游ゴシック"/>
        <family val="3"/>
        <charset val="128"/>
      </rPr>
      <t>1</t>
    </r>
    <r>
      <rPr>
        <sz val="11"/>
        <color theme="1"/>
        <rFont val="游ゴシック"/>
        <family val="3"/>
        <charset val="128"/>
        <scheme val="minor"/>
      </rPr>
      <t>[mm]</t>
    </r>
    <phoneticPr fontId="1"/>
  </si>
  <si>
    <t>フライホイールリム内側半径</t>
    <rPh sb="9" eb="11">
      <t>ウチガワ</t>
    </rPh>
    <rPh sb="11" eb="13">
      <t>ハンケイ</t>
    </rPh>
    <phoneticPr fontId="1"/>
  </si>
  <si>
    <r>
      <t>r</t>
    </r>
    <r>
      <rPr>
        <vertAlign val="subscript"/>
        <sz val="11"/>
        <color indexed="8"/>
        <rFont val="游ゴシック"/>
        <family val="3"/>
        <charset val="128"/>
      </rPr>
      <t>2</t>
    </r>
    <r>
      <rPr>
        <sz val="11"/>
        <color theme="1"/>
        <rFont val="游ゴシック"/>
        <family val="3"/>
        <charset val="128"/>
        <scheme val="minor"/>
      </rPr>
      <t>[mm]</t>
    </r>
    <phoneticPr fontId="1"/>
  </si>
  <si>
    <r>
      <t>0.75r</t>
    </r>
    <r>
      <rPr>
        <vertAlign val="subscript"/>
        <sz val="11"/>
        <color indexed="8"/>
        <rFont val="游ゴシック"/>
        <family val="3"/>
        <charset val="128"/>
      </rPr>
      <t>1</t>
    </r>
    <phoneticPr fontId="1"/>
  </si>
  <si>
    <t>フライホイール慣性モーメント</t>
    <phoneticPr fontId="1"/>
  </si>
  <si>
    <r>
      <t>I[Nms</t>
    </r>
    <r>
      <rPr>
        <vertAlign val="superscript"/>
        <sz val="11"/>
        <color indexed="8"/>
        <rFont val="游ゴシック"/>
        <family val="3"/>
        <charset val="128"/>
      </rPr>
      <t>2</t>
    </r>
    <r>
      <rPr>
        <sz val="11"/>
        <color theme="1"/>
        <rFont val="游ゴシック"/>
        <family val="3"/>
        <charset val="128"/>
        <scheme val="minor"/>
      </rPr>
      <t>]</t>
    </r>
    <phoneticPr fontId="1"/>
  </si>
  <si>
    <t>式3.65</t>
    <rPh sb="0" eb="1">
      <t>シキ</t>
    </rPh>
    <phoneticPr fontId="1"/>
  </si>
  <si>
    <t>慣性モーメントの差</t>
    <rPh sb="0" eb="2">
      <t>カンセイ</t>
    </rPh>
    <rPh sb="8" eb="9">
      <t>サ</t>
    </rPh>
    <phoneticPr fontId="5"/>
  </si>
  <si>
    <r>
      <t>ΔI[Nms</t>
    </r>
    <r>
      <rPr>
        <vertAlign val="subscript"/>
        <sz val="11"/>
        <color indexed="8"/>
        <rFont val="游ゴシック"/>
        <family val="3"/>
        <charset val="128"/>
      </rPr>
      <t>2</t>
    </r>
    <r>
      <rPr>
        <sz val="11"/>
        <color theme="1"/>
        <rFont val="游ゴシック"/>
        <family val="3"/>
        <charset val="128"/>
        <scheme val="minor"/>
      </rPr>
      <t>]</t>
    </r>
    <phoneticPr fontId="5"/>
  </si>
  <si>
    <t>I-I'</t>
    <phoneticPr fontId="5"/>
  </si>
  <si>
    <t>ピストン詳細寸法の検討</t>
    <rPh sb="4" eb="6">
      <t>ショウサイ</t>
    </rPh>
    <rPh sb="6" eb="8">
      <t>スンポウ</t>
    </rPh>
    <rPh sb="9" eb="11">
      <t>ケントウ</t>
    </rPh>
    <phoneticPr fontId="6"/>
  </si>
  <si>
    <t>項目</t>
    <rPh sb="0" eb="2">
      <t>コウモク</t>
    </rPh>
    <phoneticPr fontId="6"/>
  </si>
  <si>
    <t>記号</t>
    <rPh sb="0" eb="2">
      <t>キゴウ</t>
    </rPh>
    <phoneticPr fontId="6"/>
  </si>
  <si>
    <t>単位</t>
    <rPh sb="0" eb="2">
      <t>タンイ</t>
    </rPh>
    <phoneticPr fontId="6"/>
  </si>
  <si>
    <t>数値</t>
    <rPh sb="0" eb="2">
      <t>スウチ</t>
    </rPh>
    <phoneticPr fontId="6"/>
  </si>
  <si>
    <t>選定値</t>
    <rPh sb="0" eb="2">
      <t>センテイ</t>
    </rPh>
    <rPh sb="2" eb="3">
      <t>チ</t>
    </rPh>
    <phoneticPr fontId="6"/>
  </si>
  <si>
    <t>備考</t>
    <rPh sb="0" eb="2">
      <t>ビコウ</t>
    </rPh>
    <phoneticPr fontId="6"/>
  </si>
  <si>
    <t>コンロッド</t>
    <phoneticPr fontId="6"/>
  </si>
  <si>
    <t>小端部-ピストン隙間</t>
    <rPh sb="0" eb="1">
      <t>ショウ</t>
    </rPh>
    <rPh sb="1" eb="3">
      <t>タンブ</t>
    </rPh>
    <rPh sb="8" eb="10">
      <t>スキマ</t>
    </rPh>
    <phoneticPr fontId="6"/>
  </si>
  <si>
    <t>mm</t>
    <phoneticPr fontId="6"/>
  </si>
  <si>
    <t>小端部抜き勾配</t>
    <rPh sb="0" eb="3">
      <t>ショウタンブ</t>
    </rPh>
    <rPh sb="3" eb="4">
      <t>ヌ</t>
    </rPh>
    <rPh sb="5" eb="7">
      <t>コウバイ</t>
    </rPh>
    <phoneticPr fontId="6"/>
  </si>
  <si>
    <r>
      <t>t</t>
    </r>
    <r>
      <rPr>
        <vertAlign val="subscript"/>
        <sz val="11"/>
        <color indexed="8"/>
        <rFont val="游ゴシック"/>
        <family val="3"/>
        <charset val="128"/>
      </rPr>
      <t>kou</t>
    </r>
    <phoneticPr fontId="6"/>
  </si>
  <si>
    <t>(b/2)tan7</t>
    <phoneticPr fontId="6"/>
  </si>
  <si>
    <t>ピストン</t>
    <phoneticPr fontId="6"/>
  </si>
  <si>
    <t>ピストン材料熱膨張係数</t>
    <rPh sb="4" eb="6">
      <t>ザイリョウ</t>
    </rPh>
    <rPh sb="6" eb="11">
      <t>ネツボウチョウケイスウ</t>
    </rPh>
    <phoneticPr fontId="6"/>
  </si>
  <si>
    <r>
      <t>α</t>
    </r>
    <r>
      <rPr>
        <vertAlign val="subscript"/>
        <sz val="11"/>
        <color indexed="8"/>
        <rFont val="游ゴシック"/>
        <family val="3"/>
        <charset val="128"/>
      </rPr>
      <t>1</t>
    </r>
    <phoneticPr fontId="6"/>
  </si>
  <si>
    <t>/℃</t>
    <phoneticPr fontId="6"/>
  </si>
  <si>
    <t>与えられている</t>
    <rPh sb="0" eb="1">
      <t>アタ</t>
    </rPh>
    <phoneticPr fontId="6"/>
  </si>
  <si>
    <t>小端部最大厚さ</t>
    <rPh sb="0" eb="3">
      <t>ショウタンブ</t>
    </rPh>
    <rPh sb="3" eb="5">
      <t>サイダイ</t>
    </rPh>
    <rPh sb="5" eb="6">
      <t>アツ</t>
    </rPh>
    <phoneticPr fontId="6"/>
  </si>
  <si>
    <r>
      <t>t+t</t>
    </r>
    <r>
      <rPr>
        <vertAlign val="subscript"/>
        <sz val="11"/>
        <color indexed="8"/>
        <rFont val="游ゴシック"/>
        <family val="3"/>
        <charset val="128"/>
      </rPr>
      <t>kou</t>
    </r>
    <phoneticPr fontId="6"/>
  </si>
  <si>
    <t>シリンダ材料熱膨張係数</t>
    <rPh sb="4" eb="6">
      <t>ザイリョウ</t>
    </rPh>
    <rPh sb="6" eb="11">
      <t>ネツボウチョウケイスウ</t>
    </rPh>
    <phoneticPr fontId="6"/>
  </si>
  <si>
    <r>
      <t>α</t>
    </r>
    <r>
      <rPr>
        <vertAlign val="subscript"/>
        <sz val="11"/>
        <color indexed="8"/>
        <rFont val="游ゴシック"/>
        <family val="3"/>
        <charset val="128"/>
      </rPr>
      <t>2</t>
    </r>
    <phoneticPr fontId="6"/>
  </si>
  <si>
    <t>角錐台上底幅計算</t>
    <rPh sb="0" eb="2">
      <t>カクスイ</t>
    </rPh>
    <rPh sb="2" eb="3">
      <t>ダイ</t>
    </rPh>
    <rPh sb="3" eb="5">
      <t>ジョウテイ</t>
    </rPh>
    <rPh sb="5" eb="6">
      <t>ハバ</t>
    </rPh>
    <rPh sb="6" eb="8">
      <t>ケイサン</t>
    </rPh>
    <phoneticPr fontId="6"/>
  </si>
  <si>
    <t>必要隙間</t>
    <rPh sb="0" eb="2">
      <t>ヒツヨウ</t>
    </rPh>
    <rPh sb="2" eb="4">
      <t>スキマ</t>
    </rPh>
    <phoneticPr fontId="6"/>
  </si>
  <si>
    <t>C</t>
    <phoneticPr fontId="6"/>
  </si>
  <si>
    <t>シリンダ上昇温度</t>
    <rPh sb="4" eb="6">
      <t>ジョウショウ</t>
    </rPh>
    <rPh sb="6" eb="8">
      <t>オンド</t>
    </rPh>
    <phoneticPr fontId="6"/>
  </si>
  <si>
    <t>Δt</t>
    <phoneticPr fontId="6"/>
  </si>
  <si>
    <t>℃</t>
    <phoneticPr fontId="6"/>
  </si>
  <si>
    <t>計算値</t>
    <rPh sb="0" eb="3">
      <t>ケイサンチ</t>
    </rPh>
    <phoneticPr fontId="6"/>
  </si>
  <si>
    <t>ピストン頂部上昇温度</t>
    <rPh sb="4" eb="6">
      <t>チョウブ</t>
    </rPh>
    <rPh sb="6" eb="8">
      <t>ジョウショウ</t>
    </rPh>
    <rPh sb="8" eb="10">
      <t>オンド</t>
    </rPh>
    <phoneticPr fontId="6"/>
  </si>
  <si>
    <r>
      <t>Δt</t>
    </r>
    <r>
      <rPr>
        <vertAlign val="subscript"/>
        <sz val="11"/>
        <color indexed="8"/>
        <rFont val="游ゴシック"/>
        <family val="3"/>
        <charset val="128"/>
      </rPr>
      <t>1</t>
    </r>
    <phoneticPr fontId="6"/>
  </si>
  <si>
    <t>バランスウェイト幅最大</t>
    <rPh sb="9" eb="11">
      <t>サイダイ</t>
    </rPh>
    <phoneticPr fontId="6"/>
  </si>
  <si>
    <t>ピストン中部下部上昇温度</t>
    <rPh sb="4" eb="6">
      <t>チュウブ</t>
    </rPh>
    <rPh sb="6" eb="8">
      <t>カブ</t>
    </rPh>
    <rPh sb="8" eb="12">
      <t>ジョウショウオンド</t>
    </rPh>
    <phoneticPr fontId="6"/>
  </si>
  <si>
    <r>
      <t>Δt</t>
    </r>
    <r>
      <rPr>
        <vertAlign val="subscript"/>
        <sz val="11"/>
        <color indexed="8"/>
        <rFont val="游ゴシック"/>
        <family val="3"/>
        <charset val="128"/>
      </rPr>
      <t>2</t>
    </r>
    <phoneticPr fontId="6"/>
  </si>
  <si>
    <t>ピストン上端部直径</t>
    <rPh sb="4" eb="5">
      <t>ジョウ</t>
    </rPh>
    <rPh sb="5" eb="7">
      <t>タンブ</t>
    </rPh>
    <rPh sb="7" eb="9">
      <t>チョッケイ</t>
    </rPh>
    <phoneticPr fontId="6"/>
  </si>
  <si>
    <r>
      <t>D</t>
    </r>
    <r>
      <rPr>
        <vertAlign val="subscript"/>
        <sz val="11"/>
        <color indexed="8"/>
        <rFont val="游ゴシック"/>
        <family val="3"/>
        <charset val="128"/>
      </rPr>
      <t>1</t>
    </r>
    <phoneticPr fontId="6"/>
  </si>
  <si>
    <t>式5.1</t>
    <rPh sb="0" eb="1">
      <t>シキ</t>
    </rPh>
    <phoneticPr fontId="6"/>
  </si>
  <si>
    <t>ピストン下端部直径</t>
    <rPh sb="4" eb="5">
      <t>シタ</t>
    </rPh>
    <rPh sb="5" eb="7">
      <t>タンブ</t>
    </rPh>
    <rPh sb="7" eb="9">
      <t>チョッケイ</t>
    </rPh>
    <phoneticPr fontId="6"/>
  </si>
  <si>
    <r>
      <t>D</t>
    </r>
    <r>
      <rPr>
        <vertAlign val="subscript"/>
        <sz val="11"/>
        <color indexed="8"/>
        <rFont val="游ゴシック"/>
        <family val="3"/>
        <charset val="128"/>
      </rPr>
      <t>2</t>
    </r>
    <phoneticPr fontId="6"/>
  </si>
  <si>
    <r>
      <t>L</t>
    </r>
    <r>
      <rPr>
        <vertAlign val="subscript"/>
        <sz val="11"/>
        <color indexed="8"/>
        <rFont val="游ゴシック"/>
        <family val="3"/>
        <charset val="128"/>
      </rPr>
      <t>0</t>
    </r>
    <phoneticPr fontId="6"/>
  </si>
  <si>
    <t>式5.2</t>
    <rPh sb="0" eb="1">
      <t>シキ</t>
    </rPh>
    <phoneticPr fontId="6"/>
  </si>
  <si>
    <r>
      <t>cm</t>
    </r>
    <r>
      <rPr>
        <vertAlign val="superscript"/>
        <sz val="11"/>
        <color indexed="8"/>
        <rFont val="游ゴシック"/>
        <family val="3"/>
        <charset val="128"/>
      </rPr>
      <t>3</t>
    </r>
    <phoneticPr fontId="6"/>
  </si>
  <si>
    <r>
      <t>0.85V</t>
    </r>
    <r>
      <rPr>
        <vertAlign val="subscript"/>
        <sz val="11"/>
        <color indexed="8"/>
        <rFont val="游ゴシック"/>
        <family val="3"/>
        <charset val="128"/>
      </rPr>
      <t>1</t>
    </r>
    <phoneticPr fontId="6"/>
  </si>
  <si>
    <t>第一圧力リング幅</t>
    <rPh sb="0" eb="2">
      <t>ダイイチ</t>
    </rPh>
    <rPh sb="2" eb="4">
      <t>アツリョク</t>
    </rPh>
    <rPh sb="7" eb="8">
      <t>ハバ</t>
    </rPh>
    <phoneticPr fontId="6"/>
  </si>
  <si>
    <r>
      <t>h</t>
    </r>
    <r>
      <rPr>
        <vertAlign val="subscript"/>
        <sz val="11"/>
        <color indexed="8"/>
        <rFont val="游ゴシック"/>
        <family val="3"/>
        <charset val="128"/>
      </rPr>
      <t>1</t>
    </r>
    <phoneticPr fontId="6"/>
  </si>
  <si>
    <t>Fig5.3</t>
    <phoneticPr fontId="6"/>
  </si>
  <si>
    <t>第二圧力リング幅</t>
    <rPh sb="0" eb="2">
      <t>ダイニ</t>
    </rPh>
    <rPh sb="2" eb="4">
      <t>アツリョク</t>
    </rPh>
    <rPh sb="7" eb="8">
      <t>ハバ</t>
    </rPh>
    <phoneticPr fontId="6"/>
  </si>
  <si>
    <r>
      <t>h</t>
    </r>
    <r>
      <rPr>
        <vertAlign val="subscript"/>
        <sz val="11"/>
        <color indexed="8"/>
        <rFont val="游ゴシック"/>
        <family val="3"/>
        <charset val="128"/>
      </rPr>
      <t>2</t>
    </r>
    <phoneticPr fontId="6"/>
  </si>
  <si>
    <t>オイルリング幅</t>
    <rPh sb="6" eb="7">
      <t>ハバ</t>
    </rPh>
    <phoneticPr fontId="6"/>
  </si>
  <si>
    <r>
      <t>h</t>
    </r>
    <r>
      <rPr>
        <vertAlign val="subscript"/>
        <sz val="11"/>
        <color indexed="8"/>
        <rFont val="游ゴシック"/>
        <family val="3"/>
        <charset val="128"/>
      </rPr>
      <t>3</t>
    </r>
    <phoneticPr fontId="6"/>
  </si>
  <si>
    <t>1リング厚さ</t>
    <rPh sb="4" eb="5">
      <t>アツ</t>
    </rPh>
    <phoneticPr fontId="6"/>
  </si>
  <si>
    <r>
      <t>a</t>
    </r>
    <r>
      <rPr>
        <vertAlign val="subscript"/>
        <sz val="11"/>
        <color indexed="8"/>
        <rFont val="游ゴシック"/>
        <family val="3"/>
        <charset val="128"/>
      </rPr>
      <t>1</t>
    </r>
    <phoneticPr fontId="6"/>
  </si>
  <si>
    <t>２リング厚さ</t>
    <rPh sb="4" eb="5">
      <t>アツ</t>
    </rPh>
    <phoneticPr fontId="6"/>
  </si>
  <si>
    <r>
      <t>a</t>
    </r>
    <r>
      <rPr>
        <vertAlign val="subscript"/>
        <sz val="11"/>
        <color indexed="8"/>
        <rFont val="游ゴシック"/>
        <family val="3"/>
        <charset val="128"/>
      </rPr>
      <t>2</t>
    </r>
    <phoneticPr fontId="6"/>
  </si>
  <si>
    <t>オイルリング厚さ</t>
    <rPh sb="6" eb="7">
      <t>アツ</t>
    </rPh>
    <phoneticPr fontId="6"/>
  </si>
  <si>
    <r>
      <t>a</t>
    </r>
    <r>
      <rPr>
        <vertAlign val="subscript"/>
        <sz val="11"/>
        <color indexed="8"/>
        <rFont val="游ゴシック"/>
        <family val="3"/>
        <charset val="128"/>
      </rPr>
      <t>3</t>
    </r>
    <phoneticPr fontId="6"/>
  </si>
  <si>
    <t>1-2リング間距離</t>
    <rPh sb="6" eb="7">
      <t>アイダ</t>
    </rPh>
    <rPh sb="7" eb="9">
      <t>キョリ</t>
    </rPh>
    <phoneticPr fontId="6"/>
  </si>
  <si>
    <r>
      <t>L</t>
    </r>
    <r>
      <rPr>
        <vertAlign val="subscript"/>
        <sz val="11"/>
        <color indexed="8"/>
        <rFont val="游ゴシック"/>
        <family val="3"/>
        <charset val="128"/>
      </rPr>
      <t>r1</t>
    </r>
    <phoneticPr fontId="6"/>
  </si>
  <si>
    <t>2-オイルリング間距離</t>
    <rPh sb="8" eb="9">
      <t>アイダ</t>
    </rPh>
    <rPh sb="9" eb="11">
      <t>キョリ</t>
    </rPh>
    <phoneticPr fontId="6"/>
  </si>
  <si>
    <r>
      <t>L</t>
    </r>
    <r>
      <rPr>
        <vertAlign val="subscript"/>
        <sz val="11"/>
        <color indexed="8"/>
        <rFont val="游ゴシック"/>
        <family val="3"/>
        <charset val="128"/>
      </rPr>
      <t>r2</t>
    </r>
    <phoneticPr fontId="6"/>
  </si>
  <si>
    <t>L1</t>
    <phoneticPr fontId="6"/>
  </si>
  <si>
    <t>0.5~0.7D</t>
    <phoneticPr fontId="6"/>
  </si>
  <si>
    <t>バランスウェイト質量の検討</t>
    <rPh sb="8" eb="10">
      <t>シツリョウ</t>
    </rPh>
    <rPh sb="11" eb="13">
      <t>ケントウ</t>
    </rPh>
    <phoneticPr fontId="6"/>
  </si>
  <si>
    <t>共通条件</t>
    <rPh sb="0" eb="2">
      <t>キョウツウ</t>
    </rPh>
    <rPh sb="2" eb="4">
      <t>ジョウケン</t>
    </rPh>
    <phoneticPr fontId="6"/>
  </si>
  <si>
    <t>S45C密度</t>
    <rPh sb="4" eb="6">
      <t>ミツド</t>
    </rPh>
    <phoneticPr fontId="6"/>
  </si>
  <si>
    <r>
      <t>kg/m</t>
    </r>
    <r>
      <rPr>
        <vertAlign val="superscript"/>
        <sz val="11"/>
        <color indexed="8"/>
        <rFont val="游ゴシック"/>
        <family val="3"/>
        <charset val="128"/>
      </rPr>
      <t>3</t>
    </r>
    <phoneticPr fontId="6"/>
  </si>
  <si>
    <t>クランクアーム厚</t>
    <rPh sb="7" eb="8">
      <t>アツ</t>
    </rPh>
    <phoneticPr fontId="6"/>
  </si>
  <si>
    <t>上側(クランクピン側）</t>
    <rPh sb="0" eb="1">
      <t>ウエ</t>
    </rPh>
    <rPh sb="1" eb="2">
      <t>ガワ</t>
    </rPh>
    <rPh sb="9" eb="10">
      <t>ガワ</t>
    </rPh>
    <phoneticPr fontId="6"/>
  </si>
  <si>
    <t>クランクアームB4</t>
    <phoneticPr fontId="6"/>
  </si>
  <si>
    <t>クランクアーム長さ</t>
    <rPh sb="7" eb="8">
      <t>ナガ</t>
    </rPh>
    <phoneticPr fontId="6"/>
  </si>
  <si>
    <t>ｍｍ</t>
    <phoneticPr fontId="6"/>
  </si>
  <si>
    <t>クランクアーム幅</t>
    <rPh sb="7" eb="8">
      <t>ハバ</t>
    </rPh>
    <phoneticPr fontId="6"/>
  </si>
  <si>
    <t>面積</t>
    <rPh sb="0" eb="2">
      <t>メンセキ</t>
    </rPh>
    <phoneticPr fontId="6"/>
  </si>
  <si>
    <r>
      <t>mm</t>
    </r>
    <r>
      <rPr>
        <vertAlign val="superscript"/>
        <sz val="11"/>
        <color indexed="8"/>
        <rFont val="游ゴシック"/>
        <family val="3"/>
        <charset val="128"/>
      </rPr>
      <t>2</t>
    </r>
    <phoneticPr fontId="6"/>
  </si>
  <si>
    <t>体積</t>
    <rPh sb="0" eb="2">
      <t>タイセキ</t>
    </rPh>
    <phoneticPr fontId="6"/>
  </si>
  <si>
    <r>
      <t>mm</t>
    </r>
    <r>
      <rPr>
        <vertAlign val="superscript"/>
        <sz val="11"/>
        <color indexed="8"/>
        <rFont val="游ゴシック"/>
        <family val="3"/>
        <charset val="128"/>
      </rPr>
      <t>3</t>
    </r>
    <phoneticPr fontId="6"/>
  </si>
  <si>
    <t>質量</t>
    <rPh sb="0" eb="2">
      <t>シツリョウ</t>
    </rPh>
    <phoneticPr fontId="6"/>
  </si>
  <si>
    <t>kg</t>
    <phoneticPr fontId="6"/>
  </si>
  <si>
    <t>重心距離</t>
    <rPh sb="0" eb="2">
      <t>ジュウシン</t>
    </rPh>
    <rPh sb="2" eb="4">
      <t>キョリ</t>
    </rPh>
    <phoneticPr fontId="6"/>
  </si>
  <si>
    <t>hb4</t>
    <phoneticPr fontId="6"/>
  </si>
  <si>
    <t>モーメント(両側合計）</t>
    <rPh sb="6" eb="8">
      <t>リョウガワ</t>
    </rPh>
    <rPh sb="8" eb="10">
      <t>ゴウケイ</t>
    </rPh>
    <phoneticPr fontId="6"/>
  </si>
  <si>
    <t>kgm</t>
    <phoneticPr fontId="6"/>
  </si>
  <si>
    <t>角錐台</t>
    <rPh sb="0" eb="2">
      <t>カクスイ</t>
    </rPh>
    <rPh sb="2" eb="3">
      <t>ダイ</t>
    </rPh>
    <phoneticPr fontId="6"/>
  </si>
  <si>
    <t>上底幅</t>
    <rPh sb="0" eb="2">
      <t>ジョウテイ</t>
    </rPh>
    <rPh sb="2" eb="3">
      <t>ハバ</t>
    </rPh>
    <phoneticPr fontId="6"/>
  </si>
  <si>
    <t>上底厚さ</t>
    <rPh sb="0" eb="2">
      <t>ジョウテイ</t>
    </rPh>
    <rPh sb="2" eb="3">
      <t>アツ</t>
    </rPh>
    <phoneticPr fontId="6"/>
  </si>
  <si>
    <t>上底面積</t>
    <rPh sb="0" eb="2">
      <t>ジョウテイ</t>
    </rPh>
    <rPh sb="2" eb="4">
      <t>メンセキ</t>
    </rPh>
    <phoneticPr fontId="6"/>
  </si>
  <si>
    <t>下底面積</t>
    <rPh sb="0" eb="2">
      <t>カテイ</t>
    </rPh>
    <rPh sb="2" eb="4">
      <t>メンセキ</t>
    </rPh>
    <phoneticPr fontId="6"/>
  </si>
  <si>
    <t>高さ</t>
    <rPh sb="0" eb="1">
      <t>タカ</t>
    </rPh>
    <phoneticPr fontId="6"/>
  </si>
  <si>
    <t>重心のy座標</t>
    <rPh sb="0" eb="2">
      <t>ジュウシン</t>
    </rPh>
    <rPh sb="4" eb="6">
      <t>ザヒョウ</t>
    </rPh>
    <phoneticPr fontId="6"/>
  </si>
  <si>
    <t>hg</t>
    <phoneticPr fontId="6"/>
  </si>
  <si>
    <t>hb1</t>
    <phoneticPr fontId="6"/>
  </si>
  <si>
    <t>クランクピン</t>
    <phoneticPr fontId="6"/>
  </si>
  <si>
    <t>直径</t>
    <rPh sb="0" eb="2">
      <t>チョッケイ</t>
    </rPh>
    <phoneticPr fontId="6"/>
  </si>
  <si>
    <t>長さ</t>
    <rPh sb="0" eb="1">
      <t>ナガ</t>
    </rPh>
    <phoneticPr fontId="6"/>
  </si>
  <si>
    <t>hb2</t>
    <phoneticPr fontId="6"/>
  </si>
  <si>
    <t>モーメント</t>
    <phoneticPr fontId="6"/>
  </si>
  <si>
    <t>コンロッド大端部</t>
    <rPh sb="5" eb="8">
      <t>ダイタンブ</t>
    </rPh>
    <phoneticPr fontId="6"/>
  </si>
  <si>
    <t>重心距離</t>
    <rPh sb="0" eb="4">
      <t>ジュウシンキョリ</t>
    </rPh>
    <phoneticPr fontId="6"/>
  </si>
  <si>
    <t>上側合計モーメント</t>
    <rPh sb="0" eb="1">
      <t>ウエ</t>
    </rPh>
    <rPh sb="1" eb="2">
      <t>ガワ</t>
    </rPh>
    <rPh sb="2" eb="4">
      <t>ゴウケイ</t>
    </rPh>
    <phoneticPr fontId="6"/>
  </si>
  <si>
    <t>下側(クランクピン反対側)</t>
    <rPh sb="0" eb="2">
      <t>シタガワ</t>
    </rPh>
    <rPh sb="9" eb="11">
      <t>ハンタイ</t>
    </rPh>
    <rPh sb="11" eb="12">
      <t>ガワ</t>
    </rPh>
    <phoneticPr fontId="6"/>
  </si>
  <si>
    <t>扇型</t>
    <rPh sb="0" eb="1">
      <t>オウギ</t>
    </rPh>
    <rPh sb="1" eb="2">
      <t>カタ</t>
    </rPh>
    <phoneticPr fontId="6"/>
  </si>
  <si>
    <t>半径</t>
    <rPh sb="0" eb="2">
      <t>ハンケイ</t>
    </rPh>
    <phoneticPr fontId="6"/>
  </si>
  <si>
    <t>r</t>
    <phoneticPr fontId="6"/>
  </si>
  <si>
    <t>中心角</t>
    <rPh sb="0" eb="3">
      <t>チュウシンカク</t>
    </rPh>
    <phoneticPr fontId="6"/>
  </si>
  <si>
    <t>2θ</t>
    <phoneticPr fontId="6"/>
  </si>
  <si>
    <t>deg</t>
    <phoneticPr fontId="6"/>
  </si>
  <si>
    <t>mm2</t>
    <phoneticPr fontId="6"/>
  </si>
  <si>
    <t>hb6</t>
    <phoneticPr fontId="6"/>
  </si>
  <si>
    <t>モーメント(両側合計)</t>
    <rPh sb="6" eb="8">
      <t>リョウガワ</t>
    </rPh>
    <rPh sb="8" eb="10">
      <t>ゴウケイ</t>
    </rPh>
    <phoneticPr fontId="6"/>
  </si>
  <si>
    <t>三角形B5</t>
    <rPh sb="0" eb="3">
      <t>サンカッケイ</t>
    </rPh>
    <phoneticPr fontId="6"/>
  </si>
  <si>
    <t>底辺</t>
    <rPh sb="0" eb="2">
      <t>テイヘン</t>
    </rPh>
    <phoneticPr fontId="6"/>
  </si>
  <si>
    <t>hb5</t>
    <phoneticPr fontId="6"/>
  </si>
  <si>
    <t>モーメント(4か所)</t>
    <rPh sb="8" eb="9">
      <t>ショ</t>
    </rPh>
    <phoneticPr fontId="6"/>
  </si>
  <si>
    <t>三角形B7</t>
    <rPh sb="0" eb="3">
      <t>サンカッケイ</t>
    </rPh>
    <phoneticPr fontId="6"/>
  </si>
  <si>
    <t>バランスウェイト幅</t>
    <rPh sb="8" eb="9">
      <t>ハバ</t>
    </rPh>
    <phoneticPr fontId="6"/>
  </si>
  <si>
    <t>頂点位置</t>
    <rPh sb="0" eb="2">
      <t>チョウテン</t>
    </rPh>
    <rPh sb="2" eb="4">
      <t>イチ</t>
    </rPh>
    <phoneticPr fontId="6"/>
  </si>
  <si>
    <t>h1</t>
    <phoneticPr fontId="6"/>
  </si>
  <si>
    <t>h2</t>
    <phoneticPr fontId="6"/>
  </si>
  <si>
    <t>h3</t>
    <phoneticPr fontId="6"/>
  </si>
  <si>
    <t>hb7</t>
    <phoneticPr fontId="6"/>
  </si>
  <si>
    <t>下側合計モーメント</t>
    <rPh sb="0" eb="2">
      <t>シタガワ</t>
    </rPh>
    <rPh sb="2" eb="4">
      <t>ゴウケイ</t>
    </rPh>
    <phoneticPr fontId="6"/>
  </si>
  <si>
    <t>回転バランス</t>
    <rPh sb="0" eb="2">
      <t>カイテン</t>
    </rPh>
    <phoneticPr fontId="6"/>
  </si>
  <si>
    <t>差引モーメント(下側-上側)</t>
    <rPh sb="0" eb="2">
      <t>サシヒキ</t>
    </rPh>
    <rPh sb="8" eb="10">
      <t>シタガワ</t>
    </rPh>
    <rPh sb="11" eb="13">
      <t>ウエガワ</t>
    </rPh>
    <phoneticPr fontId="6"/>
  </si>
  <si>
    <t>クランクシャフトの詳細寸法</t>
    <rPh sb="9" eb="11">
      <t>ショウサイ</t>
    </rPh>
    <rPh sb="11" eb="13">
      <t>スンポウ</t>
    </rPh>
    <phoneticPr fontId="6"/>
  </si>
  <si>
    <t>許容せん断応力</t>
    <rPh sb="0" eb="2">
      <t>キョヨウ</t>
    </rPh>
    <rPh sb="4" eb="7">
      <t>ダンオウリョク</t>
    </rPh>
    <phoneticPr fontId="6"/>
  </si>
  <si>
    <t>τs'</t>
    <phoneticPr fontId="6"/>
  </si>
  <si>
    <t>MPa</t>
    <phoneticPr fontId="6"/>
  </si>
  <si>
    <t>Table4.1</t>
    <phoneticPr fontId="6"/>
  </si>
  <si>
    <t>軸端径</t>
    <rPh sb="0" eb="1">
      <t>ジク</t>
    </rPh>
    <rPh sb="1" eb="2">
      <t>ハシ</t>
    </rPh>
    <rPh sb="2" eb="3">
      <t>ケイ</t>
    </rPh>
    <phoneticPr fontId="6"/>
  </si>
  <si>
    <t>dc1</t>
    <phoneticPr fontId="6"/>
  </si>
  <si>
    <t>式5.4,教科書p131表5.32</t>
    <rPh sb="0" eb="1">
      <t>シキ</t>
    </rPh>
    <rPh sb="5" eb="8">
      <t>キョウカショ</t>
    </rPh>
    <rPh sb="12" eb="13">
      <t>ヒョウ</t>
    </rPh>
    <phoneticPr fontId="6"/>
  </si>
  <si>
    <t>最小軸端径</t>
    <rPh sb="0" eb="2">
      <t>サイショウ</t>
    </rPh>
    <rPh sb="2" eb="3">
      <t>ジク</t>
    </rPh>
    <rPh sb="3" eb="4">
      <t>ハシ</t>
    </rPh>
    <rPh sb="4" eb="5">
      <t>ケイ</t>
    </rPh>
    <phoneticPr fontId="6"/>
  </si>
  <si>
    <t>dc1''</t>
    <phoneticPr fontId="6"/>
  </si>
  <si>
    <t>dc1'</t>
    <phoneticPr fontId="6"/>
  </si>
  <si>
    <t>dc1''以上</t>
    <rPh sb="5" eb="7">
      <t>イジョウ</t>
    </rPh>
    <phoneticPr fontId="6"/>
  </si>
  <si>
    <t>軸表面最大せん断応力</t>
    <rPh sb="0" eb="1">
      <t>ジク</t>
    </rPh>
    <rPh sb="1" eb="3">
      <t>ヒョウメン</t>
    </rPh>
    <rPh sb="3" eb="5">
      <t>サイダイ</t>
    </rPh>
    <rPh sb="7" eb="8">
      <t>ダン</t>
    </rPh>
    <rPh sb="8" eb="10">
      <t>オウリョク</t>
    </rPh>
    <phoneticPr fontId="6"/>
  </si>
  <si>
    <t>τs</t>
    <phoneticPr fontId="6"/>
  </si>
  <si>
    <t>式5.5,τs'以下</t>
    <rPh sb="0" eb="1">
      <t>シキ</t>
    </rPh>
    <rPh sb="8" eb="10">
      <t>イカ</t>
    </rPh>
    <phoneticPr fontId="6"/>
  </si>
  <si>
    <t>平行キー材料</t>
    <rPh sb="0" eb="2">
      <t>ヘイコウ</t>
    </rPh>
    <rPh sb="4" eb="6">
      <t>ザイリョウ</t>
    </rPh>
    <phoneticPr fontId="6"/>
  </si>
  <si>
    <t>引張強さ</t>
    <rPh sb="0" eb="2">
      <t>ヒッパリ</t>
    </rPh>
    <rPh sb="2" eb="3">
      <t>ツヨ</t>
    </rPh>
    <phoneticPr fontId="6"/>
  </si>
  <si>
    <r>
      <t>N/mm</t>
    </r>
    <r>
      <rPr>
        <vertAlign val="superscript"/>
        <sz val="11"/>
        <color indexed="8"/>
        <rFont val="游ゴシック"/>
        <family val="3"/>
        <charset val="128"/>
      </rPr>
      <t>2</t>
    </r>
    <phoneticPr fontId="6"/>
  </si>
  <si>
    <t>安全率</t>
    <rPh sb="0" eb="2">
      <t>アンゼン</t>
    </rPh>
    <rPh sb="2" eb="3">
      <t>リツ</t>
    </rPh>
    <phoneticPr fontId="6"/>
  </si>
  <si>
    <t>片振り繰り返し荷重</t>
    <rPh sb="0" eb="1">
      <t>カタ</t>
    </rPh>
    <rPh sb="1" eb="2">
      <t>フ</t>
    </rPh>
    <rPh sb="3" eb="4">
      <t>ク</t>
    </rPh>
    <rPh sb="5" eb="6">
      <t>カエ</t>
    </rPh>
    <rPh sb="7" eb="9">
      <t>カジュウ</t>
    </rPh>
    <phoneticPr fontId="6"/>
  </si>
  <si>
    <t>基準強さ</t>
    <rPh sb="0" eb="2">
      <t>キジュン</t>
    </rPh>
    <rPh sb="2" eb="3">
      <t>ツヨ</t>
    </rPh>
    <phoneticPr fontId="6"/>
  </si>
  <si>
    <t>エンジン平均トルク</t>
    <rPh sb="4" eb="6">
      <t>ヘイキン</t>
    </rPh>
    <phoneticPr fontId="6"/>
  </si>
  <si>
    <t>Nmm</t>
    <phoneticPr fontId="6"/>
  </si>
  <si>
    <t>せん断強さに基づくキー長さ</t>
    <rPh sb="2" eb="3">
      <t>ダン</t>
    </rPh>
    <rPh sb="3" eb="4">
      <t>ツヨ</t>
    </rPh>
    <rPh sb="6" eb="7">
      <t>モト</t>
    </rPh>
    <rPh sb="11" eb="12">
      <t>ナガ</t>
    </rPh>
    <phoneticPr fontId="6"/>
  </si>
  <si>
    <r>
      <t>l'</t>
    </r>
    <r>
      <rPr>
        <vertAlign val="subscript"/>
        <sz val="11"/>
        <color indexed="8"/>
        <rFont val="游ゴシック"/>
        <family val="3"/>
        <charset val="128"/>
      </rPr>
      <t>1</t>
    </r>
    <phoneticPr fontId="6"/>
  </si>
  <si>
    <t>圧縮応力に基づくキー長さ</t>
    <rPh sb="0" eb="2">
      <t>アッシュク</t>
    </rPh>
    <rPh sb="2" eb="4">
      <t>オウリョク</t>
    </rPh>
    <rPh sb="5" eb="6">
      <t>モト</t>
    </rPh>
    <rPh sb="10" eb="11">
      <t>ナガ</t>
    </rPh>
    <phoneticPr fontId="6"/>
  </si>
  <si>
    <r>
      <t>l'</t>
    </r>
    <r>
      <rPr>
        <vertAlign val="subscript"/>
        <sz val="11"/>
        <color indexed="8"/>
        <rFont val="游ゴシック"/>
        <family val="3"/>
        <charset val="128"/>
      </rPr>
      <t>2</t>
    </r>
    <phoneticPr fontId="6"/>
  </si>
  <si>
    <t>平行キー呼び寸法</t>
    <rPh sb="0" eb="2">
      <t>ヘイコウ</t>
    </rPh>
    <rPh sb="4" eb="5">
      <t>ヨ</t>
    </rPh>
    <rPh sb="6" eb="8">
      <t>スンポウ</t>
    </rPh>
    <phoneticPr fontId="6"/>
  </si>
  <si>
    <t>教科書p120,表5.21</t>
    <rPh sb="0" eb="3">
      <t>キョウカショ</t>
    </rPh>
    <rPh sb="8" eb="9">
      <t>ヒョウ</t>
    </rPh>
    <phoneticPr fontId="6"/>
  </si>
  <si>
    <t>キー高さ</t>
    <rPh sb="2" eb="3">
      <t>タカ</t>
    </rPh>
    <phoneticPr fontId="6"/>
  </si>
  <si>
    <t>h</t>
    <phoneticPr fontId="6"/>
  </si>
  <si>
    <t>教科書p120,表5.21</t>
  </si>
  <si>
    <t>キー長さ</t>
    <rPh sb="2" eb="3">
      <t>ナガ</t>
    </rPh>
    <phoneticPr fontId="6"/>
  </si>
  <si>
    <r>
      <t>l</t>
    </r>
    <r>
      <rPr>
        <vertAlign val="subscript"/>
        <sz val="11"/>
        <color indexed="8"/>
        <rFont val="游ゴシック"/>
        <family val="3"/>
        <charset val="128"/>
      </rPr>
      <t>1</t>
    </r>
    <phoneticPr fontId="6"/>
  </si>
  <si>
    <t>jisb1301</t>
    <phoneticPr fontId="6"/>
  </si>
  <si>
    <t>キー溝幅</t>
    <rPh sb="2" eb="3">
      <t>ミゾ</t>
    </rPh>
    <rPh sb="3" eb="4">
      <t>ハバ</t>
    </rPh>
    <phoneticPr fontId="6"/>
  </si>
  <si>
    <t>b1</t>
    <phoneticPr fontId="6"/>
  </si>
  <si>
    <t>キー溝深さ</t>
    <rPh sb="2" eb="3">
      <t>ミゾ</t>
    </rPh>
    <rPh sb="3" eb="4">
      <t>フカ</t>
    </rPh>
    <phoneticPr fontId="6"/>
  </si>
  <si>
    <t>t1</t>
    <phoneticPr fontId="6"/>
  </si>
  <si>
    <t>キー溝長さ</t>
    <rPh sb="2" eb="3">
      <t>ミゾ</t>
    </rPh>
    <rPh sb="3" eb="4">
      <t>ナガ</t>
    </rPh>
    <phoneticPr fontId="6"/>
  </si>
  <si>
    <r>
      <t>l</t>
    </r>
    <r>
      <rPr>
        <vertAlign val="subscript"/>
        <sz val="11"/>
        <color indexed="8"/>
        <rFont val="游ゴシック"/>
        <family val="3"/>
        <charset val="128"/>
      </rPr>
      <t>11</t>
    </r>
    <phoneticPr fontId="6"/>
  </si>
  <si>
    <t>教科書p132,表5.33</t>
    <rPh sb="0" eb="3">
      <t>キョウカショ</t>
    </rPh>
    <rPh sb="8" eb="9">
      <t>ヒョウ</t>
    </rPh>
    <phoneticPr fontId="6"/>
  </si>
  <si>
    <t>オイルシール部軸径</t>
    <rPh sb="6" eb="7">
      <t>ブ</t>
    </rPh>
    <rPh sb="7" eb="9">
      <t>ジクケイ</t>
    </rPh>
    <phoneticPr fontId="6"/>
  </si>
  <si>
    <t>dc2</t>
    <phoneticPr fontId="6"/>
  </si>
  <si>
    <t>オイルシール</t>
    <phoneticPr fontId="6"/>
  </si>
  <si>
    <t>オイルシール外径</t>
    <rPh sb="6" eb="8">
      <t>ガイケイ</t>
    </rPh>
    <phoneticPr fontId="6"/>
  </si>
  <si>
    <t>オイルシール幅</t>
    <rPh sb="6" eb="7">
      <t>ハバ</t>
    </rPh>
    <phoneticPr fontId="6"/>
  </si>
  <si>
    <t>テーパ比1:10円錐軸端基本直径</t>
    <rPh sb="3" eb="4">
      <t>ヒ</t>
    </rPh>
    <rPh sb="8" eb="10">
      <t>エンスイ</t>
    </rPh>
    <rPh sb="10" eb="11">
      <t>ジク</t>
    </rPh>
    <rPh sb="11" eb="12">
      <t>タン</t>
    </rPh>
    <rPh sb="12" eb="14">
      <t>キホン</t>
    </rPh>
    <rPh sb="14" eb="16">
      <t>チョッケイ</t>
    </rPh>
    <phoneticPr fontId="6"/>
  </si>
  <si>
    <t>教科書p134表5.34</t>
    <rPh sb="0" eb="3">
      <t>キョウカショ</t>
    </rPh>
    <rPh sb="7" eb="8">
      <t>ヒョウ</t>
    </rPh>
    <phoneticPr fontId="6"/>
  </si>
  <si>
    <t>d2</t>
    <phoneticPr fontId="6"/>
  </si>
  <si>
    <t>おねじ</t>
    <phoneticPr fontId="6"/>
  </si>
  <si>
    <t>d3</t>
    <phoneticPr fontId="6"/>
  </si>
  <si>
    <t>M56×4</t>
    <phoneticPr fontId="6"/>
  </si>
  <si>
    <t>ねじ谷径</t>
    <rPh sb="2" eb="3">
      <t>タニ</t>
    </rPh>
    <rPh sb="3" eb="4">
      <t>ケイ</t>
    </rPh>
    <phoneticPr fontId="6"/>
  </si>
  <si>
    <t>ねじ切部逃げ溝径</t>
    <rPh sb="2" eb="3">
      <t>キ</t>
    </rPh>
    <rPh sb="3" eb="4">
      <t>ブ</t>
    </rPh>
    <rPh sb="4" eb="5">
      <t>ニ</t>
    </rPh>
    <rPh sb="6" eb="7">
      <t>ミゾ</t>
    </rPh>
    <rPh sb="7" eb="8">
      <t>ケイ</t>
    </rPh>
    <phoneticPr fontId="6"/>
  </si>
  <si>
    <t>ねじ谷径-1~2</t>
    <phoneticPr fontId="6"/>
  </si>
  <si>
    <t>ねじ切部逃げ溝幅</t>
  </si>
  <si>
    <t>ピッチ*1~1.5</t>
    <phoneticPr fontId="6"/>
  </si>
  <si>
    <t>選定値</t>
    <rPh sb="0" eb="2">
      <t>センテイ</t>
    </rPh>
    <rPh sb="2" eb="3">
      <t>アタイ</t>
    </rPh>
    <phoneticPr fontId="6"/>
  </si>
  <si>
    <t>ケース平行ピン</t>
    <rPh sb="3" eb="5">
      <t>ヘイコウ</t>
    </rPh>
    <phoneticPr fontId="6"/>
  </si>
  <si>
    <t>jis</t>
    <phoneticPr fontId="6"/>
  </si>
  <si>
    <t>径</t>
    <rPh sb="0" eb="1">
      <t>ケイ</t>
    </rPh>
    <phoneticPr fontId="6"/>
  </si>
  <si>
    <t>d</t>
    <phoneticPr fontId="6"/>
  </si>
  <si>
    <t>l</t>
    <phoneticPr fontId="6"/>
  </si>
  <si>
    <t>c</t>
    <phoneticPr fontId="6"/>
  </si>
  <si>
    <t>°</t>
    <phoneticPr fontId="6"/>
  </si>
  <si>
    <t>ドレンプラグ</t>
    <phoneticPr fontId="6"/>
  </si>
  <si>
    <t>呼び</t>
    <rPh sb="0" eb="1">
      <t>ヨ</t>
    </rPh>
    <phoneticPr fontId="6"/>
  </si>
  <si>
    <t>jisf3006より</t>
    <phoneticPr fontId="6"/>
  </si>
  <si>
    <t>ねじの呼び</t>
    <rPh sb="3" eb="4">
      <t>ヨ</t>
    </rPh>
    <phoneticPr fontId="6"/>
  </si>
  <si>
    <t>M24×2</t>
    <phoneticPr fontId="6"/>
  </si>
  <si>
    <r>
      <t>式2.</t>
    </r>
    <r>
      <rPr>
        <sz val="11"/>
        <color rgb="FFFF0000"/>
        <rFont val="游ゴシック"/>
        <family val="3"/>
        <charset val="128"/>
        <scheme val="minor"/>
      </rPr>
      <t>6</t>
    </r>
    <rPh sb="0" eb="1">
      <t>シキ</t>
    </rPh>
    <phoneticPr fontId="1"/>
  </si>
  <si>
    <r>
      <t>式2.2</t>
    </r>
    <r>
      <rPr>
        <sz val="11"/>
        <color rgb="FFFF0000"/>
        <rFont val="游ゴシック"/>
        <family val="3"/>
        <charset val="128"/>
        <scheme val="minor"/>
      </rPr>
      <t>1</t>
    </r>
    <rPh sb="0" eb="1">
      <t>シキ</t>
    </rPh>
    <phoneticPr fontId="1"/>
  </si>
  <si>
    <r>
      <t>式2.2</t>
    </r>
    <r>
      <rPr>
        <sz val="11"/>
        <color rgb="FFFF0000"/>
        <rFont val="游ゴシック"/>
        <family val="3"/>
        <charset val="128"/>
        <scheme val="minor"/>
      </rPr>
      <t>2</t>
    </r>
    <rPh sb="0" eb="1">
      <t>シキ</t>
    </rPh>
    <phoneticPr fontId="1"/>
  </si>
  <si>
    <r>
      <t>式2.2</t>
    </r>
    <r>
      <rPr>
        <sz val="11"/>
        <color rgb="FFFF0000"/>
        <rFont val="游ゴシック"/>
        <family val="3"/>
        <charset val="128"/>
        <scheme val="minor"/>
      </rPr>
      <t>3</t>
    </r>
    <rPh sb="0" eb="1">
      <t>シキ</t>
    </rPh>
    <phoneticPr fontId="1"/>
  </si>
  <si>
    <t>正確に言えば式3.7は内径の式で外径の式には番号無し</t>
    <rPh sb="0" eb="2">
      <t>セイカク</t>
    </rPh>
    <rPh sb="3" eb="4">
      <t>イ</t>
    </rPh>
    <rPh sb="6" eb="7">
      <t>シキ</t>
    </rPh>
    <rPh sb="11" eb="13">
      <t>ナイケイ</t>
    </rPh>
    <rPh sb="14" eb="15">
      <t>シキ</t>
    </rPh>
    <rPh sb="16" eb="18">
      <t>ガイケイ</t>
    </rPh>
    <rPh sb="19" eb="20">
      <t>シキ</t>
    </rPh>
    <rPh sb="22" eb="25">
      <t>バンゴウナ</t>
    </rPh>
    <phoneticPr fontId="5"/>
  </si>
  <si>
    <r>
      <rPr>
        <sz val="11"/>
        <color rgb="FFFF0000"/>
        <rFont val="游ゴシック"/>
        <family val="3"/>
        <charset val="128"/>
        <scheme val="minor"/>
      </rPr>
      <t>Fig3.3</t>
    </r>
    <r>
      <rPr>
        <sz val="11"/>
        <color theme="1"/>
        <rFont val="游ゴシック"/>
        <family val="3"/>
        <charset val="128"/>
        <scheme val="minor"/>
      </rPr>
      <t>より選定</t>
    </r>
    <rPh sb="8" eb="10">
      <t>センテイ</t>
    </rPh>
    <phoneticPr fontId="1"/>
  </si>
  <si>
    <r>
      <t>l</t>
    </r>
    <r>
      <rPr>
        <vertAlign val="subscript"/>
        <sz val="11"/>
        <color indexed="8"/>
        <rFont val="游ゴシック"/>
        <family val="3"/>
        <charset val="128"/>
      </rPr>
      <t>p1</t>
    </r>
    <r>
      <rPr>
        <sz val="11"/>
        <color theme="1"/>
        <rFont val="游ゴシック"/>
        <family val="3"/>
        <charset val="128"/>
        <scheme val="minor"/>
      </rPr>
      <t>以下</t>
    </r>
    <r>
      <rPr>
        <sz val="11"/>
        <color rgb="FFFF0000"/>
        <rFont val="游ゴシック"/>
        <family val="3"/>
        <charset val="128"/>
        <scheme val="minor"/>
      </rPr>
      <t>,Fig3.3</t>
    </r>
    <r>
      <rPr>
        <sz val="11"/>
        <color theme="1"/>
        <rFont val="游ゴシック"/>
        <family val="3"/>
        <charset val="128"/>
        <scheme val="minor"/>
      </rPr>
      <t>より選定</t>
    </r>
    <rPh sb="3" eb="5">
      <t>イカ</t>
    </rPh>
    <rPh sb="14" eb="16">
      <t>センテイ</t>
    </rPh>
    <phoneticPr fontId="1"/>
  </si>
  <si>
    <r>
      <t>式3.</t>
    </r>
    <r>
      <rPr>
        <sz val="11"/>
        <color rgb="FFFF0000"/>
        <rFont val="游ゴシック"/>
        <family val="3"/>
        <charset val="128"/>
        <scheme val="minor"/>
      </rPr>
      <t>8</t>
    </r>
    <rPh sb="0" eb="1">
      <t>シキ</t>
    </rPh>
    <phoneticPr fontId="1"/>
  </si>
  <si>
    <r>
      <rPr>
        <sz val="11"/>
        <color rgb="FFFF0000"/>
        <rFont val="游ゴシック"/>
        <family val="3"/>
        <charset val="128"/>
        <scheme val="minor"/>
      </rPr>
      <t>式3.25で</t>
    </r>
    <r>
      <rPr>
        <sz val="11"/>
        <color theme="1"/>
        <rFont val="游ゴシック"/>
        <family val="3"/>
        <charset val="128"/>
        <scheme val="minor"/>
      </rPr>
      <t>S</t>
    </r>
    <r>
      <rPr>
        <vertAlign val="subscript"/>
        <sz val="11"/>
        <color indexed="8"/>
        <rFont val="游ゴシック"/>
        <family val="3"/>
        <charset val="128"/>
      </rPr>
      <t>1</t>
    </r>
    <r>
      <rPr>
        <sz val="11"/>
        <color theme="1"/>
        <rFont val="游ゴシック"/>
        <family val="3"/>
        <charset val="128"/>
        <scheme val="minor"/>
      </rPr>
      <t>F</t>
    </r>
    <r>
      <rPr>
        <vertAlign val="subscript"/>
        <sz val="11"/>
        <color indexed="8"/>
        <rFont val="游ゴシック"/>
        <family val="3"/>
        <charset val="128"/>
      </rPr>
      <t>max</t>
    </r>
    <r>
      <rPr>
        <sz val="11"/>
        <color theme="1"/>
        <rFont val="游ゴシック"/>
        <family val="3"/>
        <charset val="128"/>
        <scheme val="minor"/>
      </rPr>
      <t>以上</t>
    </r>
    <rPh sb="0" eb="1">
      <t>シキ</t>
    </rPh>
    <rPh sb="12" eb="14">
      <t>イジョウ</t>
    </rPh>
    <phoneticPr fontId="1"/>
  </si>
  <si>
    <t>班によってボルト径は異なる</t>
    <rPh sb="0" eb="1">
      <t>ハン</t>
    </rPh>
    <rPh sb="8" eb="9">
      <t>ケイ</t>
    </rPh>
    <rPh sb="10" eb="11">
      <t>コト</t>
    </rPh>
    <phoneticPr fontId="5"/>
  </si>
  <si>
    <r>
      <t>式3.4</t>
    </r>
    <r>
      <rPr>
        <sz val="11"/>
        <color rgb="FFFF0000"/>
        <rFont val="游ゴシック"/>
        <family val="3"/>
        <charset val="128"/>
        <scheme val="minor"/>
      </rPr>
      <t>8</t>
    </r>
    <r>
      <rPr>
        <sz val="11"/>
        <color theme="1"/>
        <rFont val="游ゴシック"/>
        <family val="3"/>
        <charset val="128"/>
        <scheme val="minor"/>
      </rPr>
      <t>,σ</t>
    </r>
    <r>
      <rPr>
        <vertAlign val="subscript"/>
        <sz val="11"/>
        <color indexed="8"/>
        <rFont val="游ゴシック"/>
        <family val="3"/>
        <charset val="128"/>
      </rPr>
      <t>cc</t>
    </r>
    <r>
      <rPr>
        <sz val="11"/>
        <color theme="1"/>
        <rFont val="游ゴシック"/>
        <family val="3"/>
        <charset val="128"/>
        <scheme val="minor"/>
      </rPr>
      <t>'以下を満たす。</t>
    </r>
    <rPh sb="0" eb="1">
      <t>シキ</t>
    </rPh>
    <rPh sb="10" eb="12">
      <t>イカ</t>
    </rPh>
    <phoneticPr fontId="1"/>
  </si>
  <si>
    <r>
      <t>式3.5</t>
    </r>
    <r>
      <rPr>
        <sz val="11"/>
        <color rgb="FFFF0000"/>
        <rFont val="游ゴシック"/>
        <family val="3"/>
        <charset val="128"/>
        <scheme val="minor"/>
      </rPr>
      <t>3</t>
    </r>
    <rPh sb="0" eb="1">
      <t>シキ</t>
    </rPh>
    <phoneticPr fontId="1"/>
  </si>
  <si>
    <r>
      <t>式3.</t>
    </r>
    <r>
      <rPr>
        <sz val="11"/>
        <color rgb="FFFF0000"/>
        <rFont val="游ゴシック"/>
        <family val="3"/>
        <charset val="128"/>
        <scheme val="minor"/>
      </rPr>
      <t>54</t>
    </r>
    <rPh sb="0" eb="1">
      <t>シキ</t>
    </rPh>
    <phoneticPr fontId="1"/>
  </si>
  <si>
    <t>班によって異なる</t>
    <rPh sb="0" eb="1">
      <t>ハン</t>
    </rPh>
    <rPh sb="5" eb="6">
      <t>コト</t>
    </rPh>
    <phoneticPr fontId="5"/>
  </si>
  <si>
    <t>式3.61</t>
    <rPh sb="0" eb="1">
      <t>シキ</t>
    </rPh>
    <phoneticPr fontId="5"/>
  </si>
  <si>
    <r>
      <t>目標燃</t>
    </r>
    <r>
      <rPr>
        <sz val="11"/>
        <color rgb="FFFF0000"/>
        <rFont val="游ゴシック"/>
        <family val="3"/>
        <charset val="128"/>
        <scheme val="minor"/>
      </rPr>
      <t>焼</t>
    </r>
    <r>
      <rPr>
        <sz val="11"/>
        <color theme="1"/>
        <rFont val="游ゴシック"/>
        <family val="3"/>
        <charset val="128"/>
        <scheme val="minor"/>
      </rPr>
      <t>室容積</t>
    </r>
    <rPh sb="0" eb="2">
      <t>モクヒョウ</t>
    </rPh>
    <rPh sb="2" eb="5">
      <t>ネンショウシツ</t>
    </rPh>
    <rPh sb="4" eb="5">
      <t>シツ</t>
    </rPh>
    <rPh sb="5" eb="7">
      <t>ヨウセキ</t>
    </rPh>
    <phoneticPr fontId="6"/>
  </si>
  <si>
    <r>
      <t>燃</t>
    </r>
    <r>
      <rPr>
        <sz val="11"/>
        <color rgb="FFFF0000"/>
        <rFont val="游ゴシック"/>
        <family val="3"/>
        <charset val="128"/>
        <scheme val="minor"/>
      </rPr>
      <t>焼</t>
    </r>
    <r>
      <rPr>
        <sz val="11"/>
        <color theme="1"/>
        <rFont val="游ゴシック"/>
        <family val="3"/>
        <charset val="128"/>
        <scheme val="minor"/>
      </rPr>
      <t>室深さ</t>
    </r>
    <rPh sb="0" eb="3">
      <t>ネンショウシツ</t>
    </rPh>
    <rPh sb="2" eb="3">
      <t>シツ</t>
    </rPh>
    <rPh sb="3" eb="4">
      <t>フカ</t>
    </rPh>
    <phoneticPr fontId="6"/>
  </si>
  <si>
    <r>
      <t>実際燃</t>
    </r>
    <r>
      <rPr>
        <sz val="11"/>
        <color rgb="FFFF0000"/>
        <rFont val="游ゴシック"/>
        <family val="3"/>
        <charset val="128"/>
        <scheme val="minor"/>
      </rPr>
      <t>焼</t>
    </r>
    <r>
      <rPr>
        <sz val="11"/>
        <color theme="1"/>
        <rFont val="游ゴシック"/>
        <family val="3"/>
        <charset val="128"/>
        <scheme val="minor"/>
      </rPr>
      <t>室容積</t>
    </r>
    <rPh sb="0" eb="2">
      <t>ジッサイ</t>
    </rPh>
    <rPh sb="2" eb="5">
      <t>ネンショウシツ</t>
    </rPh>
    <rPh sb="4" eb="5">
      <t>シツ</t>
    </rPh>
    <rPh sb="5" eb="7">
      <t>ヨウセキ</t>
    </rPh>
    <phoneticPr fontId="6"/>
  </si>
  <si>
    <t>追記</t>
    <rPh sb="0" eb="2">
      <t>ツイキ</t>
    </rPh>
    <phoneticPr fontId="6"/>
  </si>
  <si>
    <r>
      <t>式5.</t>
    </r>
    <r>
      <rPr>
        <sz val="11"/>
        <color rgb="FFFF0000"/>
        <rFont val="游ゴシック"/>
        <family val="3"/>
        <charset val="128"/>
        <scheme val="minor"/>
      </rPr>
      <t>2</t>
    </r>
    <rPh sb="0" eb="1">
      <t>シキ</t>
    </rPh>
    <phoneticPr fontId="6"/>
  </si>
  <si>
    <r>
      <t>小端部中心-ピストン上</t>
    </r>
    <r>
      <rPr>
        <sz val="11"/>
        <color rgb="FFFF0000"/>
        <rFont val="游ゴシック"/>
        <family val="3"/>
        <charset val="128"/>
        <scheme val="minor"/>
      </rPr>
      <t>面</t>
    </r>
    <r>
      <rPr>
        <sz val="11"/>
        <color theme="1"/>
        <rFont val="游ゴシック"/>
        <family val="3"/>
        <charset val="128"/>
        <scheme val="minor"/>
      </rPr>
      <t>距離</t>
    </r>
    <rPh sb="0" eb="1">
      <t>ショウ</t>
    </rPh>
    <rPh sb="1" eb="3">
      <t>タンブ</t>
    </rPh>
    <rPh sb="3" eb="5">
      <t>チュウシン</t>
    </rPh>
    <rPh sb="10" eb="12">
      <t>ウワツラ</t>
    </rPh>
    <rPh sb="12" eb="14">
      <t>キョリ</t>
    </rPh>
    <phoneticPr fontId="6"/>
  </si>
  <si>
    <t>式3.58</t>
    <rPh sb="0" eb="1">
      <t>シキ</t>
    </rPh>
    <phoneticPr fontId="1"/>
  </si>
  <si>
    <t>教科書p.102表5.2</t>
    <phoneticPr fontId="1"/>
  </si>
  <si>
    <t>Table 4.1より</t>
    <phoneticPr fontId="5"/>
  </si>
  <si>
    <t>次に強度計算を行い部品の寸法を決定する。各部品の材料乗数を表4.1よりを以下に示す。</t>
    <rPh sb="0" eb="1">
      <t>ツギ</t>
    </rPh>
    <rPh sb="2" eb="4">
      <t>キョウド</t>
    </rPh>
    <rPh sb="4" eb="6">
      <t>ケイサン</t>
    </rPh>
    <rPh sb="7" eb="8">
      <t>オコナ</t>
    </rPh>
    <rPh sb="9" eb="11">
      <t>ブヒン</t>
    </rPh>
    <rPh sb="12" eb="14">
      <t>スンポウ</t>
    </rPh>
    <rPh sb="15" eb="17">
      <t>ケッテイ</t>
    </rPh>
    <rPh sb="20" eb="23">
      <t>カクブヒン</t>
    </rPh>
    <rPh sb="24" eb="26">
      <t>ザイリョウ</t>
    </rPh>
    <rPh sb="26" eb="28">
      <t>ジョウスウ</t>
    </rPh>
    <rPh sb="29" eb="30">
      <t>ヒョウ</t>
    </rPh>
    <rPh sb="36" eb="38">
      <t>イカ</t>
    </rPh>
    <rPh sb="39" eb="40">
      <t>シメ</t>
    </rPh>
    <phoneticPr fontId="4"/>
  </si>
  <si>
    <t>資料[11] -&gt; 資料[40]</t>
    <rPh sb="0" eb="2">
      <t>シリョウ</t>
    </rPh>
    <rPh sb="10" eb="12">
      <t>シリョウ</t>
    </rPh>
    <phoneticPr fontId="5"/>
  </si>
  <si>
    <t>教科書p.101表5.1</t>
    <phoneticPr fontId="1"/>
  </si>
  <si>
    <t>資料[39]</t>
    <rPh sb="0" eb="2">
      <t>シリョウ</t>
    </rPh>
    <phoneticPr fontId="1"/>
  </si>
  <si>
    <r>
      <t>d</t>
    </r>
    <r>
      <rPr>
        <vertAlign val="subscript"/>
        <sz val="11"/>
        <color indexed="8"/>
        <rFont val="游ゴシック"/>
        <family val="3"/>
        <charset val="128"/>
      </rPr>
      <t>cp</t>
    </r>
    <r>
      <rPr>
        <sz val="11"/>
        <color theme="1"/>
        <rFont val="游ゴシック"/>
        <family val="3"/>
        <charset val="128"/>
        <scheme val="minor"/>
      </rPr>
      <t>+2*t</t>
    </r>
    <r>
      <rPr>
        <vertAlign val="subscript"/>
        <sz val="11"/>
        <color indexed="8"/>
        <rFont val="游ゴシック"/>
        <family val="3"/>
        <charset val="128"/>
      </rPr>
      <t>b1</t>
    </r>
    <phoneticPr fontId="1"/>
  </si>
  <si>
    <t>大端部ボルト中心間距離</t>
    <rPh sb="0" eb="3">
      <t>ダイタンブ</t>
    </rPh>
    <rPh sb="8" eb="9">
      <t>アイダ</t>
    </rPh>
    <rPh sb="9" eb="11">
      <t>キョリ</t>
    </rPh>
    <phoneticPr fontId="1"/>
  </si>
  <si>
    <t>台盤高さ</t>
    <rPh sb="0" eb="1">
      <t>ダイ</t>
    </rPh>
    <rPh sb="1" eb="2">
      <t>バン</t>
    </rPh>
    <rPh sb="2" eb="3">
      <t>タカ</t>
    </rPh>
    <phoneticPr fontId="1"/>
  </si>
  <si>
    <t>cf. M12なら12</t>
    <phoneticPr fontId="5"/>
  </si>
  <si>
    <r>
      <t>d</t>
    </r>
    <r>
      <rPr>
        <vertAlign val="subscript"/>
        <sz val="11"/>
        <color theme="1"/>
        <rFont val="游ゴシック"/>
        <family val="3"/>
        <charset val="128"/>
        <scheme val="minor"/>
      </rPr>
      <t>kh</t>
    </r>
    <r>
      <rPr>
        <sz val="11"/>
        <color theme="1"/>
        <rFont val="游ゴシック"/>
        <family val="3"/>
        <charset val="128"/>
        <scheme val="minor"/>
      </rPr>
      <t>[mm]</t>
    </r>
    <phoneticPr fontId="5"/>
  </si>
  <si>
    <r>
      <t>参考）燃焼室径：d</t>
    </r>
    <r>
      <rPr>
        <vertAlign val="subscript"/>
        <sz val="11"/>
        <color rgb="FFFF0000"/>
        <rFont val="游ゴシック"/>
        <family val="3"/>
        <charset val="128"/>
        <scheme val="minor"/>
      </rPr>
      <t>p1</t>
    </r>
    <rPh sb="0" eb="2">
      <t>サンコウ</t>
    </rPh>
    <rPh sb="3" eb="7">
      <t>ネンショウシツケイ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</si>
</sst>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8" x14ac:knownFonts="1">
    <font>
      <sz val="11"/>
      <color theme="1"/>
      <name val="游ゴシック"/>
      <family val="3"/>
      <charset val="128"/>
      <scheme val="minor"/>
    </font>
    <font>
      <sz val="6"/>
      <name val="游ゴシック"/>
      <family val="3"/>
      <charset val="128"/>
    </font>
    <font>
      <vertAlign val="subscript"/>
      <sz val="11"/>
      <color indexed="8"/>
      <name val="游ゴシック"/>
      <family val="3"/>
      <charset val="128"/>
    </font>
    <font>
      <vertAlign val="superscript"/>
      <sz val="11"/>
      <color indexed="8"/>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游ゴシック"/>
      <family val="3"/>
      <charset val="128"/>
      <scheme val="minor"/>
    </font>
    <font>
      <sz val="16"/>
      <color theme="1"/>
      <name val="游ゴシック"/>
      <family val="3"/>
      <charset val="128"/>
      <scheme val="minor"/>
    </font>
    <font>
      <sz val="11"/>
      <color rgb="FF92D050"/>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1"/>
      <color rgb="FF000000"/>
      <name val="游ゴシック"/>
      <family val="3"/>
      <charset val="128"/>
    </font>
    <font>
      <sz val="11"/>
      <color rgb="FFFF0000"/>
      <name val="游ゴシック"/>
      <family val="3"/>
      <charset val="128"/>
    </font>
    <font>
      <sz val="11"/>
      <color theme="1"/>
      <name val="游ゴシック"/>
      <family val="3"/>
      <charset val="128"/>
    </font>
    <font>
      <sz val="11"/>
      <color rgb="FFFF0000"/>
      <name val="游ゴシック"/>
      <family val="3"/>
      <charset val="128"/>
      <scheme val="minor"/>
    </font>
    <font>
      <vertAlign val="subscript"/>
      <sz val="11"/>
      <color theme="1"/>
      <name val="游ゴシック"/>
      <family val="3"/>
      <charset val="128"/>
      <scheme val="minor"/>
    </font>
    <font>
      <vertAlign val="subscript"/>
      <sz val="11"/>
      <color rgb="FFFF0000"/>
      <name val="游ゴシック"/>
      <family val="3"/>
      <charset val="128"/>
      <scheme val="minor"/>
    </font>
  </fonts>
  <fills count="6">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7" tint="0.79998168889431442"/>
        <bgColor theme="0"/>
      </patternFill>
    </fill>
    <fill>
      <patternFill patternType="solid">
        <fgColor theme="7"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176" fontId="0" fillId="0" borderId="1" xfId="0" applyNumberFormat="1" applyBorder="1">
      <alignment vertical="center"/>
    </xf>
    <xf numFmtId="0" fontId="0" fillId="0" borderId="5" xfId="0" applyBorder="1">
      <alignment vertical="center"/>
    </xf>
    <xf numFmtId="0" fontId="0" fillId="0" borderId="6" xfId="0" applyBorder="1">
      <alignment vertical="center"/>
    </xf>
    <xf numFmtId="0" fontId="7" fillId="2" borderId="7" xfId="0" applyFont="1" applyFill="1" applyBorder="1">
      <alignment vertical="center"/>
    </xf>
    <xf numFmtId="0" fontId="7" fillId="2" borderId="8" xfId="0" applyFont="1" applyFill="1" applyBorder="1">
      <alignment vertical="center"/>
    </xf>
    <xf numFmtId="0" fontId="0" fillId="2" borderId="9"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10" xfId="0" applyFill="1" applyBorder="1">
      <alignment vertical="center"/>
    </xf>
    <xf numFmtId="0" fontId="0" fillId="0" borderId="11" xfId="0" applyBorder="1">
      <alignment vertical="center"/>
    </xf>
    <xf numFmtId="0" fontId="8" fillId="0" borderId="0" xfId="0" applyFont="1">
      <alignment vertical="center"/>
    </xf>
    <xf numFmtId="0" fontId="0" fillId="0" borderId="0" xfId="0" applyAlignment="1">
      <alignment vertical="center" wrapText="1"/>
    </xf>
    <xf numFmtId="0" fontId="0" fillId="3" borderId="0" xfId="0" applyFill="1">
      <alignment vertical="center"/>
    </xf>
    <xf numFmtId="0" fontId="9" fillId="2" borderId="7" xfId="0" applyFont="1" applyFill="1" applyBorder="1">
      <alignment vertical="center"/>
    </xf>
    <xf numFmtId="0" fontId="0" fillId="2" borderId="12" xfId="0" applyFill="1" applyBorder="1">
      <alignment vertical="center"/>
    </xf>
    <xf numFmtId="0" fontId="0" fillId="0" borderId="13" xfId="0" applyBorder="1">
      <alignment vertical="center"/>
    </xf>
    <xf numFmtId="0" fontId="0" fillId="4" borderId="1" xfId="0" applyFill="1" applyBorder="1">
      <alignment vertical="center"/>
    </xf>
    <xf numFmtId="0" fontId="0" fillId="4" borderId="3" xfId="0" applyFill="1" applyBorder="1">
      <alignment vertical="center"/>
    </xf>
    <xf numFmtId="0" fontId="0" fillId="4" borderId="11" xfId="0" applyFill="1" applyBorder="1">
      <alignment vertical="center"/>
    </xf>
    <xf numFmtId="0" fontId="0" fillId="4" borderId="14" xfId="0" applyFill="1" applyBorder="1">
      <alignment vertical="center"/>
    </xf>
    <xf numFmtId="0" fontId="0" fillId="4" borderId="5" xfId="0" applyFill="1" applyBorder="1">
      <alignment vertical="center"/>
    </xf>
    <xf numFmtId="0" fontId="0" fillId="4" borderId="13" xfId="0" applyFill="1" applyBorder="1">
      <alignment vertical="center"/>
    </xf>
    <xf numFmtId="0" fontId="8" fillId="3" borderId="0" xfId="0" applyFont="1" applyFill="1">
      <alignment vertical="center"/>
    </xf>
    <xf numFmtId="0" fontId="0" fillId="5" borderId="1" xfId="0" applyFill="1" applyBorder="1">
      <alignment vertical="center"/>
    </xf>
    <xf numFmtId="0" fontId="0" fillId="5" borderId="3" xfId="0" applyFill="1" applyBorder="1">
      <alignment vertical="center"/>
    </xf>
    <xf numFmtId="0" fontId="0" fillId="0" borderId="15" xfId="0" applyBorder="1">
      <alignment vertical="center"/>
    </xf>
    <xf numFmtId="0" fontId="0" fillId="0" borderId="16" xfId="0" applyBorder="1">
      <alignment vertical="center"/>
    </xf>
    <xf numFmtId="0" fontId="0" fillId="2" borderId="15" xfId="0" applyFill="1" applyBorder="1">
      <alignment vertical="center"/>
    </xf>
    <xf numFmtId="0" fontId="0" fillId="2" borderId="16" xfId="0" applyFill="1" applyBorder="1">
      <alignment vertical="center"/>
    </xf>
    <xf numFmtId="0" fontId="0" fillId="0" borderId="40" xfId="0" applyBorder="1">
      <alignment vertical="center"/>
    </xf>
    <xf numFmtId="0" fontId="15" fillId="0" borderId="0" xfId="0" applyFont="1">
      <alignment vertical="center"/>
    </xf>
    <xf numFmtId="0" fontId="8" fillId="0" borderId="0" xfId="0" applyFont="1">
      <alignment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2" borderId="25" xfId="0" applyFill="1" applyBorder="1" applyAlignment="1">
      <alignment horizontal="center" vertical="center"/>
    </xf>
    <xf numFmtId="0" fontId="0" fillId="2" borderId="9" xfId="0" applyFill="1" applyBorder="1" applyAlignment="1">
      <alignment horizontal="center" vertical="center"/>
    </xf>
    <xf numFmtId="0" fontId="10" fillId="3" borderId="0" xfId="0" applyFont="1" applyFill="1">
      <alignment vertical="center"/>
    </xf>
    <xf numFmtId="0" fontId="0" fillId="0" borderId="22" xfId="0" applyBorder="1" applyAlignment="1">
      <alignment horizontal="center" vertical="center"/>
    </xf>
    <xf numFmtId="0" fontId="0" fillId="0" borderId="3" xfId="0" applyBorder="1" applyAlignment="1">
      <alignment horizontal="center" vertical="center"/>
    </xf>
    <xf numFmtId="0" fontId="11" fillId="0" borderId="0" xfId="0" applyFont="1" applyAlignment="1">
      <alignment horizontal="left" vertical="top" wrapText="1"/>
    </xf>
    <xf numFmtId="0" fontId="10" fillId="3" borderId="0" xfId="0" applyFont="1" applyFill="1" applyAlignment="1">
      <alignment horizontal="left" vertical="center"/>
    </xf>
    <xf numFmtId="0" fontId="11" fillId="0" borderId="0" xfId="0" applyFont="1" applyAlignment="1">
      <alignment horizontal="left" vertical="center"/>
    </xf>
    <xf numFmtId="0" fontId="10" fillId="3" borderId="0" xfId="0" applyFont="1" applyFill="1" applyAlignment="1">
      <alignment horizontal="center" vertical="center"/>
    </xf>
    <xf numFmtId="0" fontId="7" fillId="2" borderId="10" xfId="0" applyFont="1" applyFill="1" applyBorder="1" applyAlignment="1">
      <alignment horizontal="center" vertical="center"/>
    </xf>
    <xf numFmtId="0" fontId="7" fillId="2" borderId="7" xfId="0" applyFont="1" applyFill="1" applyBorder="1" applyAlignment="1">
      <alignment horizontal="center" vertical="center"/>
    </xf>
    <xf numFmtId="0" fontId="0" fillId="4" borderId="23" xfId="0" applyFill="1" applyBorder="1" applyAlignment="1">
      <alignment horizontal="center" vertical="center"/>
    </xf>
    <xf numFmtId="0" fontId="0" fillId="4" borderId="1"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11" fillId="0" borderId="0" xfId="0" applyFont="1" applyAlignment="1">
      <alignment horizontal="left" vertical="center" wrapText="1"/>
    </xf>
    <xf numFmtId="0" fontId="0" fillId="0" borderId="2" xfId="0"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22" xfId="0" applyFill="1" applyBorder="1" applyAlignment="1">
      <alignment horizontal="center" vertical="center"/>
    </xf>
    <xf numFmtId="0" fontId="0" fillId="2" borderId="8" xfId="0" applyFill="1" applyBorder="1" applyAlignment="1">
      <alignment horizontal="center" vertical="center"/>
    </xf>
    <xf numFmtId="0" fontId="0" fillId="0" borderId="6" xfId="0" applyBorder="1" applyAlignment="1">
      <alignment horizontal="center" vertical="center"/>
    </xf>
    <xf numFmtId="0" fontId="0" fillId="4" borderId="2" xfId="0" applyFill="1" applyBorder="1" applyAlignment="1">
      <alignment horizontal="center" vertical="center"/>
    </xf>
    <xf numFmtId="0" fontId="0" fillId="0" borderId="4" xfId="0" applyBorder="1" applyAlignment="1">
      <alignment horizontal="center" vertical="center"/>
    </xf>
    <xf numFmtId="0" fontId="0" fillId="2" borderId="24"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4" fillId="0" borderId="1" xfId="0" applyFont="1" applyBorder="1" applyAlignment="1">
      <alignment horizontal="center" vertical="center"/>
    </xf>
    <xf numFmtId="0" fontId="0" fillId="4" borderId="11" xfId="0" applyFill="1" applyBorder="1">
      <alignment vertical="center"/>
    </xf>
    <xf numFmtId="0" fontId="0" fillId="4" borderId="29" xfId="0" applyFill="1" applyBorder="1">
      <alignment vertical="center"/>
    </xf>
    <xf numFmtId="0" fontId="15" fillId="4" borderId="23" xfId="0" applyFont="1" applyFill="1" applyBorder="1" applyAlignment="1">
      <alignment horizontal="center" vertical="center"/>
    </xf>
    <xf numFmtId="0" fontId="15" fillId="4" borderId="1" xfId="0" applyFont="1" applyFill="1" applyBorder="1" applyAlignment="1">
      <alignment horizontal="center" vertical="center"/>
    </xf>
    <xf numFmtId="0" fontId="0" fillId="4" borderId="5" xfId="0" applyFill="1" applyBorder="1" applyAlignment="1">
      <alignment horizontal="center" vertical="center"/>
    </xf>
    <xf numFmtId="0" fontId="8" fillId="3" borderId="0" xfId="0" applyFont="1" applyFill="1">
      <alignment vertical="center"/>
    </xf>
    <xf numFmtId="0" fontId="0" fillId="0" borderId="23" xfId="0" applyBorder="1" applyAlignment="1">
      <alignment vertical="center" wrapText="1"/>
    </xf>
    <xf numFmtId="0" fontId="0" fillId="0" borderId="22" xfId="0" applyBorder="1" applyAlignment="1">
      <alignment vertical="center" wrapText="1"/>
    </xf>
    <xf numFmtId="0" fontId="0" fillId="4" borderId="6" xfId="0" applyFill="1" applyBorder="1" applyAlignment="1">
      <alignment horizontal="center" vertical="center"/>
    </xf>
    <xf numFmtId="0" fontId="0" fillId="4" borderId="19" xfId="0" applyFill="1" applyBorder="1" applyAlignment="1">
      <alignment horizontal="center" vertical="center"/>
    </xf>
    <xf numFmtId="0" fontId="8" fillId="0" borderId="0" xfId="0" applyFont="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4" borderId="13" xfId="0" applyFill="1" applyBorder="1" applyAlignment="1">
      <alignment horizontal="center" vertical="center"/>
    </xf>
    <xf numFmtId="0" fontId="0" fillId="4" borderId="28" xfId="0"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41" xfId="0" applyBorder="1" applyAlignment="1">
      <alignment horizontal="center" vertical="center"/>
    </xf>
    <xf numFmtId="0" fontId="0" fillId="2" borderId="26" xfId="0" applyFill="1" applyBorder="1" applyAlignment="1">
      <alignment horizontal="center" vertical="center"/>
    </xf>
    <xf numFmtId="0" fontId="0" fillId="2" borderId="12" xfId="0" applyFill="1" applyBorder="1" applyAlignment="1">
      <alignment horizontal="center" vertical="center"/>
    </xf>
    <xf numFmtId="0" fontId="0" fillId="2" borderId="27" xfId="0" applyFill="1" applyBorder="1" applyAlignment="1">
      <alignment horizontal="center" vertical="center"/>
    </xf>
    <xf numFmtId="0" fontId="10" fillId="0" borderId="0" xfId="0" applyFont="1" applyAlignment="1">
      <alignment vertical="center" wrapText="1"/>
    </xf>
    <xf numFmtId="0" fontId="0" fillId="5" borderId="1" xfId="0" applyFill="1" applyBorder="1" applyAlignment="1">
      <alignment horizontal="center" vertical="center"/>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0" fillId="5" borderId="2" xfId="0" applyFill="1" applyBorder="1" applyAlignment="1">
      <alignment horizontal="center" vertical="center"/>
    </xf>
    <xf numFmtId="0" fontId="10" fillId="0" borderId="0" xfId="0" applyFont="1">
      <alignment vertical="center"/>
    </xf>
    <xf numFmtId="0" fontId="0" fillId="0" borderId="0" xfId="0">
      <alignment vertical="center"/>
    </xf>
    <xf numFmtId="0" fontId="0" fillId="2" borderId="33"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0" borderId="19" xfId="0"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2" borderId="21" xfId="0" applyFill="1" applyBorder="1" applyAlignment="1">
      <alignment horizontal="center" vertical="center"/>
    </xf>
    <xf numFmtId="0" fontId="0" fillId="2" borderId="15" xfId="0" applyFill="1" applyBorder="1" applyAlignment="1">
      <alignment horizontal="center" vertical="center"/>
    </xf>
    <xf numFmtId="0" fontId="0" fillId="0" borderId="15" xfId="0" applyBorder="1" applyAlignment="1">
      <alignment horizontal="center" vertical="center"/>
    </xf>
    <xf numFmtId="0" fontId="0" fillId="0" borderId="1"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図</a:t>
            </a:r>
            <a:r>
              <a:rPr lang="en-US" altLang="ja-JP"/>
              <a:t>1</a:t>
            </a:r>
            <a:r>
              <a:rPr lang="ja-JP" altLang="en-US"/>
              <a:t>　</a:t>
            </a:r>
            <a:r>
              <a:rPr lang="en-US" altLang="ja-JP"/>
              <a:t>p-V</a:t>
            </a:r>
            <a:r>
              <a:rPr lang="ja-JP" altLang="en-US"/>
              <a:t>線図</a:t>
            </a:r>
            <a:endParaRPr lang="en-US" altLang="ja-JP"/>
          </a:p>
        </c:rich>
      </c:tx>
      <c:layout>
        <c:manualLayout>
          <c:xMode val="edge"/>
          <c:yMode val="edge"/>
          <c:x val="0.45057607887119838"/>
          <c:y val="0.87763897610958141"/>
        </c:manualLayout>
      </c:layout>
      <c:overlay val="0"/>
      <c:spPr>
        <a:noFill/>
        <a:ln w="25400">
          <a:noFill/>
        </a:ln>
      </c:spPr>
    </c:title>
    <c:autoTitleDeleted val="0"/>
    <c:plotArea>
      <c:layout>
        <c:manualLayout>
          <c:layoutTarget val="inner"/>
          <c:xMode val="edge"/>
          <c:yMode val="edge"/>
          <c:x val="0.15227537182852144"/>
          <c:y val="8.069444444444443E-2"/>
          <c:w val="0.78072462817147859"/>
          <c:h val="0.62797098279381747"/>
        </c:manualLayout>
      </c:layout>
      <c:scatterChart>
        <c:scatterStyle val="lineMarker"/>
        <c:varyColors val="0"/>
        <c:ser>
          <c:idx val="0"/>
          <c:order val="0"/>
          <c:tx>
            <c:v>p-V</c:v>
          </c:tx>
          <c:spPr>
            <a:ln w="19050" cap="rnd">
              <a:solidFill>
                <a:schemeClr val="accent1"/>
              </a:solidFill>
              <a:round/>
            </a:ln>
            <a:effectLst/>
          </c:spPr>
          <c:marker>
            <c:symbol val="none"/>
          </c:marker>
          <c:xVal>
            <c:numRef>
              <c:f>計算書part1!$M$2:$M$90</c:f>
              <c:numCache>
                <c:formatCode>General</c:formatCode>
                <c:ptCount val="89"/>
              </c:numCache>
            </c:numRef>
          </c:xVal>
          <c:yVal>
            <c:numRef>
              <c:f>計算書part1!$N$2:$N$90</c:f>
              <c:numCache>
                <c:formatCode>General</c:formatCode>
                <c:ptCount val="89"/>
              </c:numCache>
            </c:numRef>
          </c:yVal>
          <c:smooth val="0"/>
          <c:extLst>
            <c:ext xmlns:c16="http://schemas.microsoft.com/office/drawing/2014/chart" uri="{C3380CC4-5D6E-409C-BE32-E72D297353CC}">
              <c16:uniqueId val="{00000000-C0AD-4AA6-8687-0940D422215C}"/>
            </c:ext>
          </c:extLst>
        </c:ser>
        <c:dLbls>
          <c:showLegendKey val="0"/>
          <c:showVal val="0"/>
          <c:showCatName val="0"/>
          <c:showSerName val="0"/>
          <c:showPercent val="0"/>
          <c:showBubbleSize val="0"/>
        </c:dLbls>
        <c:axId val="428853872"/>
        <c:axId val="1"/>
      </c:scatterChart>
      <c:valAx>
        <c:axId val="4288538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容積</a:t>
                </a:r>
                <a:r>
                  <a:rPr lang="en-US" altLang="ja-JP"/>
                  <a:t>(cm^3)</a:t>
                </a:r>
                <a:endParaRPr lang="ja-JP" altLang="en-US"/>
              </a:p>
            </c:rich>
          </c:tx>
          <c:overlay val="0"/>
          <c:spPr>
            <a:noFill/>
            <a:ln w="25400">
              <a:noFill/>
            </a:ln>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游ゴシック"/>
                <a:ea typeface="游ゴシック"/>
                <a:cs typeface="游ゴシック"/>
              </a:defRPr>
            </a:pPr>
            <a:endParaRPr lang="ja-JP"/>
          </a:p>
        </c:txPr>
        <c:crossAx val="1"/>
        <c:crosses val="autoZero"/>
        <c:crossBetween val="midCat"/>
      </c:valAx>
      <c:valAx>
        <c:axId val="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圧力</a:t>
                </a:r>
                <a:r>
                  <a:rPr lang="en-US" altLang="ja-JP"/>
                  <a:t>(kPa)</a:t>
                </a:r>
                <a:endParaRPr lang="ja-JP" altLang="en-US"/>
              </a:p>
            </c:rich>
          </c:tx>
          <c:overlay val="0"/>
          <c:spPr>
            <a:noFill/>
            <a:ln w="25400">
              <a:noFill/>
            </a:ln>
          </c:sp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8853872"/>
        <c:crosses val="autoZero"/>
        <c:crossBetween val="midCat"/>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528690B-D6C1-45C6-8A62-1591834650B7}">
  <sheetPr/>
  <sheetViews>
    <sheetView zoomScale="119" workbookViewId="0" zoomToFit="1"/>
  </sheetViews>
  <pageMargins left="0.7" right="0.7" top="0.75" bottom="0.75" header="0.3" footer="0.3"/>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15</xdr:col>
      <xdr:colOff>592137</xdr:colOff>
      <xdr:row>31</xdr:row>
      <xdr:rowOff>155575</xdr:rowOff>
    </xdr:from>
    <xdr:ext cx="65" cy="172227"/>
    <xdr:sp macro="" textlink="">
      <xdr:nvSpPr>
        <xdr:cNvPr id="3" name="テキスト ボックス 2">
          <a:extLst>
            <a:ext uri="{FF2B5EF4-FFF2-40B4-BE49-F238E27FC236}">
              <a16:creationId xmlns:a16="http://schemas.microsoft.com/office/drawing/2014/main" id="{9F5017EF-E438-432E-97BA-46E798F79AED}"/>
            </a:ext>
          </a:extLst>
        </xdr:cNvPr>
        <xdr:cNvSpPr txBox="1"/>
      </xdr:nvSpPr>
      <xdr:spPr>
        <a:xfrm>
          <a:off x="16501155" y="795700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absoluteAnchor>
    <xdr:pos x="0" y="0"/>
    <xdr:ext cx="9300882" cy="6075189"/>
    <xdr:graphicFrame macro="">
      <xdr:nvGraphicFramePr>
        <xdr:cNvPr id="2" name="グラフ 1">
          <a:extLst>
            <a:ext uri="{FF2B5EF4-FFF2-40B4-BE49-F238E27FC236}">
              <a16:creationId xmlns:a16="http://schemas.microsoft.com/office/drawing/2014/main" id="{6AEC5F88-F2A6-4E01-BCD2-A0CBF606904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1</xdr:col>
      <xdr:colOff>673805</xdr:colOff>
      <xdr:row>1</xdr:row>
      <xdr:rowOff>169333</xdr:rowOff>
    </xdr:from>
    <xdr:to>
      <xdr:col>14</xdr:col>
      <xdr:colOff>176388</xdr:colOff>
      <xdr:row>33</xdr:row>
      <xdr:rowOff>56444</xdr:rowOff>
    </xdr:to>
    <xdr:sp macro="" textlink="">
      <xdr:nvSpPr>
        <xdr:cNvPr id="2" name="テキスト ボックス 1">
          <a:extLst>
            <a:ext uri="{FF2B5EF4-FFF2-40B4-BE49-F238E27FC236}">
              <a16:creationId xmlns:a16="http://schemas.microsoft.com/office/drawing/2014/main" id="{DF423CC6-8102-438C-9580-F9E9B3B0B9D7}"/>
            </a:ext>
          </a:extLst>
        </xdr:cNvPr>
        <xdr:cNvSpPr txBox="1"/>
      </xdr:nvSpPr>
      <xdr:spPr>
        <a:xfrm>
          <a:off x="1361722" y="476250"/>
          <a:ext cx="8360833" cy="79621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4400">
              <a:solidFill>
                <a:schemeClr val="dk1"/>
              </a:solidFill>
              <a:effectLst/>
              <a:latin typeface="+mn-lt"/>
              <a:ea typeface="+mn-ea"/>
              <a:cs typeface="+mn-cs"/>
            </a:rPr>
            <a:t>このシートに関しては、</a:t>
          </a:r>
          <a:r>
            <a:rPr kumimoji="1" lang="ja-JP" altLang="ja-JP" sz="4400">
              <a:solidFill>
                <a:schemeClr val="dk1"/>
              </a:solidFill>
              <a:effectLst/>
              <a:latin typeface="+mn-lt"/>
              <a:ea typeface="+mn-ea"/>
              <a:cs typeface="+mn-cs"/>
            </a:rPr>
            <a:t>第１回計算書提出後の講義で説明がある。</a:t>
          </a:r>
          <a:endParaRPr lang="ja-JP" altLang="ja-JP" sz="4400">
            <a:effectLst/>
          </a:endParaRPr>
        </a:p>
        <a:p>
          <a:r>
            <a:rPr kumimoji="1" lang="ja-JP" altLang="en-US" sz="4400"/>
            <a:t>そのため計算書の第</a:t>
          </a:r>
          <a:r>
            <a:rPr kumimoji="1" lang="en-US" altLang="ja-JP" sz="4400"/>
            <a:t>1</a:t>
          </a:r>
          <a:r>
            <a:rPr kumimoji="1" lang="ja-JP" altLang="en-US" sz="4400"/>
            <a:t>回の提出の際には未完成で構わない。</a:t>
          </a:r>
          <a:endParaRPr kumimoji="1" lang="en-US" altLang="ja-JP" sz="4400"/>
        </a:p>
        <a:p>
          <a:r>
            <a:rPr kumimoji="1" lang="ja-JP" altLang="en-US" sz="4400"/>
            <a:t>組立図提出の際には完成させてから提出する必要がある。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5"/>
  <sheetViews>
    <sheetView tabSelected="1" view="pageBreakPreview" zoomScaleNormal="100" zoomScaleSheetLayoutView="100" workbookViewId="0">
      <selection activeCell="K67" sqref="K67"/>
    </sheetView>
  </sheetViews>
  <sheetFormatPr defaultRowHeight="18.75" x14ac:dyDescent="0.4"/>
  <cols>
    <col min="1" max="5" width="9" customWidth="1"/>
  </cols>
  <sheetData>
    <row r="1" spans="1:8" ht="25.5" x14ac:dyDescent="0.4">
      <c r="A1" s="37" t="s">
        <v>0</v>
      </c>
      <c r="B1" s="37"/>
      <c r="C1" s="37"/>
      <c r="D1" s="37"/>
      <c r="E1" s="37"/>
      <c r="F1" s="37"/>
      <c r="G1" s="37"/>
      <c r="H1" s="37"/>
    </row>
    <row r="3" spans="1:8" ht="24" x14ac:dyDescent="0.4">
      <c r="A3" s="48" t="s">
        <v>1</v>
      </c>
      <c r="B3" s="48"/>
      <c r="C3" s="48"/>
      <c r="D3" s="48"/>
      <c r="E3" s="48"/>
      <c r="F3" s="48"/>
      <c r="G3" s="48"/>
      <c r="H3" s="48"/>
    </row>
    <row r="4" spans="1:8" ht="51.75" customHeight="1" x14ac:dyDescent="0.4">
      <c r="A4" s="47"/>
      <c r="B4" s="47"/>
      <c r="C4" s="47"/>
      <c r="D4" s="47"/>
      <c r="E4" s="47"/>
      <c r="F4" s="47"/>
      <c r="G4" s="47"/>
      <c r="H4" s="47"/>
    </row>
    <row r="5" spans="1:8" ht="9.75" customHeight="1" x14ac:dyDescent="0.4"/>
    <row r="6" spans="1:8" ht="24" x14ac:dyDescent="0.4">
      <c r="A6" s="50" t="s">
        <v>2</v>
      </c>
      <c r="B6" s="50"/>
      <c r="C6" s="50"/>
      <c r="D6" s="50"/>
      <c r="E6" s="50"/>
      <c r="F6" s="50"/>
      <c r="G6" s="50"/>
      <c r="H6" s="50"/>
    </row>
    <row r="7" spans="1:8" ht="19.5" x14ac:dyDescent="0.4">
      <c r="A7" s="49" t="s">
        <v>3</v>
      </c>
      <c r="B7" s="49"/>
      <c r="C7" s="49"/>
      <c r="D7" s="49"/>
      <c r="E7" s="49"/>
      <c r="F7" s="49"/>
      <c r="G7" s="49"/>
      <c r="H7" s="49"/>
    </row>
    <row r="8" spans="1:8" ht="9" customHeight="1" thickBot="1" x14ac:dyDescent="0.45"/>
    <row r="9" spans="1:8" ht="19.5" thickBot="1" x14ac:dyDescent="0.45">
      <c r="A9" s="51" t="s">
        <v>4</v>
      </c>
      <c r="B9" s="52"/>
      <c r="C9" s="9" t="s">
        <v>5</v>
      </c>
      <c r="D9" s="10" t="s">
        <v>6</v>
      </c>
    </row>
    <row r="10" spans="1:8" x14ac:dyDescent="0.4">
      <c r="A10" s="38" t="s">
        <v>7</v>
      </c>
      <c r="B10" s="39"/>
      <c r="C10" s="7"/>
      <c r="D10" s="8"/>
    </row>
    <row r="11" spans="1:8" x14ac:dyDescent="0.4">
      <c r="A11" s="40" t="s">
        <v>8</v>
      </c>
      <c r="B11" s="41"/>
      <c r="C11" s="2"/>
      <c r="D11" s="3"/>
    </row>
    <row r="12" spans="1:8" ht="20.25" x14ac:dyDescent="0.4">
      <c r="A12" s="40" t="s">
        <v>9</v>
      </c>
      <c r="B12" s="41"/>
      <c r="C12" s="2" t="s">
        <v>10</v>
      </c>
      <c r="D12" s="3"/>
    </row>
    <row r="13" spans="1:8" ht="19.5" thickBot="1" x14ac:dyDescent="0.45">
      <c r="A13" s="45" t="s">
        <v>11</v>
      </c>
      <c r="B13" s="46"/>
      <c r="C13" s="4" t="s">
        <v>12</v>
      </c>
      <c r="D13" s="5"/>
    </row>
    <row r="14" spans="1:8" ht="9" customHeight="1" x14ac:dyDescent="0.4"/>
    <row r="15" spans="1:8" ht="24" x14ac:dyDescent="0.4">
      <c r="A15" s="44" t="s">
        <v>13</v>
      </c>
      <c r="B15" s="44"/>
      <c r="C15" s="44"/>
      <c r="D15" s="44"/>
      <c r="E15" s="44"/>
      <c r="F15" s="44"/>
      <c r="G15" s="44"/>
      <c r="H15" s="44"/>
    </row>
    <row r="16" spans="1:8" ht="9.75" customHeight="1" thickBot="1" x14ac:dyDescent="0.45"/>
    <row r="17" spans="1:8" x14ac:dyDescent="0.4">
      <c r="A17" s="42" t="s">
        <v>14</v>
      </c>
      <c r="B17" s="43"/>
      <c r="C17" s="43" t="s">
        <v>5</v>
      </c>
      <c r="D17" s="43"/>
      <c r="E17" s="11" t="s">
        <v>15</v>
      </c>
      <c r="F17" s="11" t="s">
        <v>16</v>
      </c>
      <c r="G17" s="43" t="s">
        <v>17</v>
      </c>
      <c r="H17" s="66"/>
    </row>
    <row r="18" spans="1:8" ht="20.25" x14ac:dyDescent="0.4">
      <c r="A18" s="40" t="s">
        <v>18</v>
      </c>
      <c r="B18" s="41"/>
      <c r="C18" s="41" t="s">
        <v>19</v>
      </c>
      <c r="D18" s="41"/>
      <c r="E18" s="2"/>
      <c r="F18" s="6"/>
      <c r="G18" s="41" t="s">
        <v>20</v>
      </c>
      <c r="H18" s="58"/>
    </row>
    <row r="19" spans="1:8" x14ac:dyDescent="0.4">
      <c r="A19" s="53" t="s">
        <v>21</v>
      </c>
      <c r="B19" s="54"/>
      <c r="C19" s="54" t="s">
        <v>22</v>
      </c>
      <c r="D19" s="54"/>
      <c r="E19" s="22"/>
      <c r="F19" s="22"/>
      <c r="G19" s="54" t="s">
        <v>23</v>
      </c>
      <c r="H19" s="64"/>
    </row>
    <row r="20" spans="1:8" ht="20.25" x14ac:dyDescent="0.4">
      <c r="A20" s="40" t="s">
        <v>24</v>
      </c>
      <c r="B20" s="41"/>
      <c r="C20" s="41" t="s">
        <v>25</v>
      </c>
      <c r="D20" s="41"/>
      <c r="E20" s="2"/>
      <c r="F20" s="2"/>
      <c r="G20" s="41" t="s">
        <v>26</v>
      </c>
      <c r="H20" s="58"/>
    </row>
    <row r="21" spans="1:8" ht="20.25" x14ac:dyDescent="0.4">
      <c r="A21" s="40" t="s">
        <v>27</v>
      </c>
      <c r="B21" s="41"/>
      <c r="C21" s="41" t="s">
        <v>28</v>
      </c>
      <c r="D21" s="41"/>
      <c r="E21" s="2"/>
      <c r="F21" s="2"/>
      <c r="G21" s="41" t="s">
        <v>20</v>
      </c>
      <c r="H21" s="58"/>
    </row>
    <row r="22" spans="1:8" x14ac:dyDescent="0.4">
      <c r="A22" s="40" t="s">
        <v>29</v>
      </c>
      <c r="B22" s="41"/>
      <c r="C22" s="41" t="s">
        <v>30</v>
      </c>
      <c r="D22" s="41"/>
      <c r="E22" s="2"/>
      <c r="F22" s="2"/>
      <c r="G22" s="41" t="s">
        <v>20</v>
      </c>
      <c r="H22" s="58"/>
    </row>
    <row r="23" spans="1:8" x14ac:dyDescent="0.4">
      <c r="A23" s="40" t="s">
        <v>31</v>
      </c>
      <c r="B23" s="41"/>
      <c r="C23" s="41" t="s">
        <v>32</v>
      </c>
      <c r="D23" s="41"/>
      <c r="E23" s="2"/>
      <c r="F23" s="2"/>
      <c r="G23" s="41" t="s">
        <v>33</v>
      </c>
      <c r="H23" s="58"/>
    </row>
    <row r="24" spans="1:8" x14ac:dyDescent="0.4">
      <c r="A24" s="53" t="s">
        <v>34</v>
      </c>
      <c r="B24" s="54"/>
      <c r="C24" s="54" t="s">
        <v>35</v>
      </c>
      <c r="D24" s="54"/>
      <c r="E24" s="22"/>
      <c r="F24" s="22"/>
      <c r="G24" s="54" t="s">
        <v>36</v>
      </c>
      <c r="H24" s="64"/>
    </row>
    <row r="25" spans="1:8" ht="20.25" x14ac:dyDescent="0.4">
      <c r="A25" s="53" t="s">
        <v>37</v>
      </c>
      <c r="B25" s="54"/>
      <c r="C25" s="54" t="s">
        <v>38</v>
      </c>
      <c r="D25" s="54"/>
      <c r="E25" s="22"/>
      <c r="F25" s="22"/>
      <c r="G25" s="54" t="s">
        <v>33</v>
      </c>
      <c r="H25" s="64"/>
    </row>
    <row r="26" spans="1:8" ht="18.75" customHeight="1" thickBot="1" x14ac:dyDescent="0.45">
      <c r="A26" s="45" t="s">
        <v>39</v>
      </c>
      <c r="B26" s="46"/>
      <c r="C26" s="46" t="s">
        <v>40</v>
      </c>
      <c r="D26" s="46"/>
      <c r="E26" s="4"/>
      <c r="F26" s="4"/>
      <c r="G26" s="46" t="s">
        <v>41</v>
      </c>
      <c r="H26" s="65"/>
    </row>
    <row r="27" spans="1:8" ht="9" customHeight="1" x14ac:dyDescent="0.4"/>
    <row r="28" spans="1:8" ht="18.75" customHeight="1" x14ac:dyDescent="0.4">
      <c r="A28" s="49" t="s">
        <v>42</v>
      </c>
      <c r="B28" s="49"/>
      <c r="C28" s="49"/>
      <c r="D28" s="49"/>
      <c r="E28" s="49"/>
      <c r="F28" s="49"/>
      <c r="G28" s="49"/>
      <c r="H28" s="49"/>
    </row>
    <row r="29" spans="1:8" ht="9.75" customHeight="1" thickBot="1" x14ac:dyDescent="0.45"/>
    <row r="30" spans="1:8" ht="19.5" thickBot="1" x14ac:dyDescent="0.45">
      <c r="A30" s="55" t="s">
        <v>43</v>
      </c>
      <c r="B30" s="56"/>
      <c r="C30" s="12" t="s">
        <v>5</v>
      </c>
      <c r="D30" s="13" t="s">
        <v>6</v>
      </c>
    </row>
    <row r="31" spans="1:8" x14ac:dyDescent="0.4">
      <c r="A31" s="38" t="s">
        <v>44</v>
      </c>
      <c r="B31" s="39"/>
      <c r="C31" s="7" t="s">
        <v>45</v>
      </c>
      <c r="D31" s="8"/>
    </row>
    <row r="32" spans="1:8" x14ac:dyDescent="0.4">
      <c r="A32" s="40" t="s">
        <v>46</v>
      </c>
      <c r="B32" s="41"/>
      <c r="C32" s="2" t="s">
        <v>47</v>
      </c>
      <c r="D32" s="3"/>
    </row>
    <row r="33" spans="1:8" x14ac:dyDescent="0.4">
      <c r="A33" s="40" t="s">
        <v>48</v>
      </c>
      <c r="B33" s="41"/>
      <c r="C33" s="2" t="s">
        <v>49</v>
      </c>
      <c r="D33" s="3"/>
    </row>
    <row r="34" spans="1:8" ht="20.25" x14ac:dyDescent="0.4">
      <c r="A34" s="40" t="s">
        <v>50</v>
      </c>
      <c r="B34" s="41"/>
      <c r="C34" s="2" t="s">
        <v>51</v>
      </c>
      <c r="D34" s="3"/>
    </row>
    <row r="35" spans="1:8" ht="20.25" x14ac:dyDescent="0.4">
      <c r="A35" s="40" t="s">
        <v>52</v>
      </c>
      <c r="B35" s="41"/>
      <c r="C35" s="2" t="s">
        <v>53</v>
      </c>
      <c r="D35" s="3"/>
    </row>
    <row r="36" spans="1:8" ht="20.25" x14ac:dyDescent="0.4">
      <c r="A36" s="40" t="s">
        <v>54</v>
      </c>
      <c r="B36" s="41"/>
      <c r="C36" s="2" t="s">
        <v>55</v>
      </c>
      <c r="D36" s="3"/>
    </row>
    <row r="37" spans="1:8" ht="21" thickBot="1" x14ac:dyDescent="0.45">
      <c r="A37" s="45" t="s">
        <v>56</v>
      </c>
      <c r="B37" s="46"/>
      <c r="C37" s="4" t="s">
        <v>57</v>
      </c>
      <c r="D37" s="5"/>
    </row>
    <row r="38" spans="1:8" ht="6" customHeight="1" x14ac:dyDescent="0.4"/>
    <row r="39" spans="1:8" ht="19.5" x14ac:dyDescent="0.4">
      <c r="A39" s="49" t="s">
        <v>58</v>
      </c>
      <c r="B39" s="49"/>
      <c r="C39" s="49"/>
      <c r="D39" s="49"/>
      <c r="E39" s="49"/>
      <c r="F39" s="49"/>
      <c r="G39" s="49"/>
      <c r="H39" s="49"/>
    </row>
    <row r="40" spans="1:8" ht="6" customHeight="1" thickBot="1" x14ac:dyDescent="0.45"/>
    <row r="41" spans="1:8" ht="19.5" thickBot="1" x14ac:dyDescent="0.45">
      <c r="A41" s="14" t="s">
        <v>14</v>
      </c>
      <c r="B41" s="12" t="s">
        <v>5</v>
      </c>
      <c r="C41" s="12" t="s">
        <v>15</v>
      </c>
      <c r="D41" s="12" t="s">
        <v>16</v>
      </c>
      <c r="E41" s="56" t="s">
        <v>17</v>
      </c>
      <c r="F41" s="62"/>
    </row>
    <row r="42" spans="1:8" ht="20.25" x14ac:dyDescent="0.4">
      <c r="A42" s="67" t="s">
        <v>59</v>
      </c>
      <c r="B42" s="7" t="s">
        <v>60</v>
      </c>
      <c r="C42" s="7"/>
      <c r="D42" s="7"/>
      <c r="E42" s="39" t="s">
        <v>61</v>
      </c>
      <c r="F42" s="63"/>
    </row>
    <row r="43" spans="1:8" ht="20.25" x14ac:dyDescent="0.4">
      <c r="A43" s="68"/>
      <c r="B43" s="2" t="s">
        <v>62</v>
      </c>
      <c r="C43" s="2"/>
      <c r="D43" s="2"/>
      <c r="E43" s="41" t="s">
        <v>63</v>
      </c>
      <c r="F43" s="58"/>
    </row>
    <row r="44" spans="1:8" ht="20.25" x14ac:dyDescent="0.4">
      <c r="A44" s="68"/>
      <c r="B44" s="2" t="s">
        <v>64</v>
      </c>
      <c r="C44" s="2"/>
      <c r="D44" s="2"/>
      <c r="E44" s="41" t="s">
        <v>65</v>
      </c>
      <c r="F44" s="58"/>
    </row>
    <row r="45" spans="1:8" ht="20.25" x14ac:dyDescent="0.4">
      <c r="A45" s="68"/>
      <c r="B45" s="2" t="s">
        <v>66</v>
      </c>
      <c r="C45" s="2"/>
      <c r="D45" s="2"/>
      <c r="E45" s="41" t="s">
        <v>67</v>
      </c>
      <c r="F45" s="58"/>
    </row>
    <row r="46" spans="1:8" ht="20.25" x14ac:dyDescent="0.4">
      <c r="A46" s="38"/>
      <c r="B46" s="2" t="s">
        <v>68</v>
      </c>
      <c r="C46" s="2"/>
      <c r="D46" s="2"/>
      <c r="E46" s="41" t="s">
        <v>69</v>
      </c>
      <c r="F46" s="58"/>
    </row>
    <row r="47" spans="1:8" ht="20.25" x14ac:dyDescent="0.4">
      <c r="A47" s="69" t="s">
        <v>70</v>
      </c>
      <c r="B47" s="2" t="s">
        <v>71</v>
      </c>
      <c r="C47" s="2"/>
      <c r="D47" s="2"/>
      <c r="E47" s="41" t="s">
        <v>20</v>
      </c>
      <c r="F47" s="58"/>
    </row>
    <row r="48" spans="1:8" ht="20.25" x14ac:dyDescent="0.4">
      <c r="A48" s="68"/>
      <c r="B48" s="2" t="s">
        <v>72</v>
      </c>
      <c r="C48" s="2"/>
      <c r="D48" s="2"/>
      <c r="E48" s="41" t="s">
        <v>73</v>
      </c>
      <c r="F48" s="58"/>
    </row>
    <row r="49" spans="1:8" ht="20.25" x14ac:dyDescent="0.4">
      <c r="A49" s="68"/>
      <c r="B49" s="2" t="s">
        <v>74</v>
      </c>
      <c r="C49" s="2"/>
      <c r="D49" s="2"/>
      <c r="E49" s="41" t="s">
        <v>75</v>
      </c>
      <c r="F49" s="58"/>
    </row>
    <row r="50" spans="1:8" ht="20.25" x14ac:dyDescent="0.4">
      <c r="A50" s="68"/>
      <c r="B50" s="2" t="s">
        <v>76</v>
      </c>
      <c r="C50" s="2"/>
      <c r="D50" s="2"/>
      <c r="E50" s="41" t="s">
        <v>77</v>
      </c>
      <c r="F50" s="58"/>
    </row>
    <row r="51" spans="1:8" ht="20.25" x14ac:dyDescent="0.4">
      <c r="A51" s="38"/>
      <c r="B51" s="2" t="s">
        <v>78</v>
      </c>
      <c r="C51" s="2"/>
      <c r="D51" s="2"/>
      <c r="E51" s="41" t="s">
        <v>79</v>
      </c>
      <c r="F51" s="58"/>
    </row>
    <row r="52" spans="1:8" ht="20.25" x14ac:dyDescent="0.4">
      <c r="A52" s="69" t="s">
        <v>80</v>
      </c>
      <c r="B52" s="2" t="s">
        <v>81</v>
      </c>
      <c r="C52" s="2"/>
      <c r="D52" s="2"/>
      <c r="E52" s="41" t="s">
        <v>82</v>
      </c>
      <c r="F52" s="58"/>
    </row>
    <row r="53" spans="1:8" ht="20.25" x14ac:dyDescent="0.4">
      <c r="A53" s="68"/>
      <c r="B53" s="2" t="s">
        <v>83</v>
      </c>
      <c r="C53" s="2"/>
      <c r="D53" s="2"/>
      <c r="E53" s="41" t="s">
        <v>84</v>
      </c>
      <c r="F53" s="58"/>
    </row>
    <row r="54" spans="1:8" ht="20.25" x14ac:dyDescent="0.4">
      <c r="A54" s="68"/>
      <c r="B54" s="2" t="s">
        <v>85</v>
      </c>
      <c r="C54" s="2"/>
      <c r="D54" s="2"/>
      <c r="E54" s="41" t="s">
        <v>86</v>
      </c>
      <c r="F54" s="58"/>
    </row>
    <row r="55" spans="1:8" ht="20.25" x14ac:dyDescent="0.4">
      <c r="A55" s="68"/>
      <c r="B55" s="2" t="s">
        <v>87</v>
      </c>
      <c r="C55" s="2"/>
      <c r="D55" s="2"/>
      <c r="E55" s="41" t="s">
        <v>88</v>
      </c>
      <c r="F55" s="58"/>
    </row>
    <row r="56" spans="1:8" ht="20.25" x14ac:dyDescent="0.4">
      <c r="A56" s="68"/>
      <c r="B56" s="2" t="s">
        <v>89</v>
      </c>
      <c r="C56" s="2"/>
      <c r="D56" s="2"/>
      <c r="E56" s="71" t="s">
        <v>90</v>
      </c>
      <c r="F56" s="58"/>
    </row>
    <row r="57" spans="1:8" ht="21" thickBot="1" x14ac:dyDescent="0.45">
      <c r="A57" s="70"/>
      <c r="B57" s="4" t="s">
        <v>91</v>
      </c>
      <c r="C57" s="4"/>
      <c r="D57" s="4"/>
      <c r="E57" s="46" t="s">
        <v>84</v>
      </c>
      <c r="F57" s="65"/>
    </row>
    <row r="58" spans="1:8" ht="6.6" customHeight="1" x14ac:dyDescent="0.4"/>
    <row r="59" spans="1:8" ht="70.5" customHeight="1" x14ac:dyDescent="0.4">
      <c r="A59" s="57" t="s">
        <v>92</v>
      </c>
      <c r="B59" s="57"/>
      <c r="C59" s="57"/>
      <c r="D59" s="57"/>
      <c r="E59" s="57"/>
      <c r="F59" s="57"/>
      <c r="G59" s="57"/>
      <c r="H59" s="57"/>
    </row>
    <row r="60" spans="1:8" ht="9.9499999999999993" customHeight="1" thickBot="1" x14ac:dyDescent="0.45"/>
    <row r="61" spans="1:8" ht="19.5" thickBot="1" x14ac:dyDescent="0.45">
      <c r="A61" s="55" t="s">
        <v>14</v>
      </c>
      <c r="B61" s="56"/>
      <c r="C61" s="56" t="s">
        <v>5</v>
      </c>
      <c r="D61" s="56"/>
      <c r="E61" s="12" t="s">
        <v>15</v>
      </c>
      <c r="F61" s="12" t="s">
        <v>93</v>
      </c>
      <c r="G61" s="56" t="s">
        <v>17</v>
      </c>
      <c r="H61" s="62"/>
    </row>
    <row r="62" spans="1:8" ht="20.25" x14ac:dyDescent="0.4">
      <c r="A62" s="38" t="s">
        <v>94</v>
      </c>
      <c r="B62" s="39"/>
      <c r="C62" s="39" t="s">
        <v>95</v>
      </c>
      <c r="D62" s="39"/>
      <c r="E62" s="7"/>
      <c r="F62" s="7"/>
      <c r="G62" s="39" t="s">
        <v>96</v>
      </c>
      <c r="H62" s="63"/>
    </row>
    <row r="63" spans="1:8" ht="20.25" x14ac:dyDescent="0.4">
      <c r="A63" s="53" t="s">
        <v>97</v>
      </c>
      <c r="B63" s="54"/>
      <c r="C63" s="54" t="s">
        <v>98</v>
      </c>
      <c r="D63" s="54"/>
      <c r="E63" s="22"/>
      <c r="F63" s="22"/>
      <c r="G63" s="54" t="s">
        <v>759</v>
      </c>
      <c r="H63" s="64"/>
    </row>
    <row r="64" spans="1:8" ht="20.25" x14ac:dyDescent="0.4">
      <c r="A64" s="53" t="s">
        <v>99</v>
      </c>
      <c r="B64" s="54"/>
      <c r="C64" s="54" t="s">
        <v>100</v>
      </c>
      <c r="D64" s="54"/>
      <c r="E64" s="22"/>
      <c r="F64" s="22"/>
      <c r="G64" s="54" t="s">
        <v>760</v>
      </c>
      <c r="H64" s="64"/>
    </row>
    <row r="65" spans="1:8" ht="20.25" x14ac:dyDescent="0.4">
      <c r="A65" s="40" t="s">
        <v>101</v>
      </c>
      <c r="B65" s="41"/>
      <c r="C65" s="41" t="s">
        <v>102</v>
      </c>
      <c r="D65" s="41"/>
      <c r="E65" s="2"/>
      <c r="F65" s="2"/>
      <c r="G65" s="41" t="s">
        <v>761</v>
      </c>
      <c r="H65" s="58"/>
    </row>
    <row r="66" spans="1:8" ht="20.25" x14ac:dyDescent="0.4">
      <c r="A66" s="40" t="s">
        <v>103</v>
      </c>
      <c r="B66" s="41"/>
      <c r="C66" s="41" t="s">
        <v>104</v>
      </c>
      <c r="D66" s="41"/>
      <c r="E66" s="2"/>
      <c r="F66" s="2"/>
      <c r="G66" s="41" t="s">
        <v>20</v>
      </c>
      <c r="H66" s="58"/>
    </row>
    <row r="67" spans="1:8" ht="20.25" x14ac:dyDescent="0.4">
      <c r="A67" s="40" t="s">
        <v>105</v>
      </c>
      <c r="B67" s="41"/>
      <c r="C67" s="41" t="s">
        <v>106</v>
      </c>
      <c r="D67" s="41"/>
      <c r="E67" s="2"/>
      <c r="F67" s="2"/>
      <c r="G67" s="41" t="s">
        <v>20</v>
      </c>
      <c r="H67" s="58"/>
    </row>
    <row r="68" spans="1:8" ht="21" thickBot="1" x14ac:dyDescent="0.45">
      <c r="A68" s="61" t="s">
        <v>107</v>
      </c>
      <c r="B68" s="59"/>
      <c r="C68" s="59" t="s">
        <v>108</v>
      </c>
      <c r="D68" s="59"/>
      <c r="E68" s="23"/>
      <c r="F68" s="23"/>
      <c r="G68" s="59" t="s">
        <v>762</v>
      </c>
      <c r="H68" s="60"/>
    </row>
    <row r="69" spans="1:8" ht="14.45" customHeight="1" x14ac:dyDescent="0.4"/>
    <row r="75" spans="1:8" x14ac:dyDescent="0.4">
      <c r="G75" s="1"/>
    </row>
  </sheetData>
  <mergeCells count="96">
    <mergeCell ref="A42:A46"/>
    <mergeCell ref="A47:A51"/>
    <mergeCell ref="A52:A57"/>
    <mergeCell ref="E47:F47"/>
    <mergeCell ref="E48:F48"/>
    <mergeCell ref="E49:F49"/>
    <mergeCell ref="E50:F50"/>
    <mergeCell ref="E51:F51"/>
    <mergeCell ref="E52:F52"/>
    <mergeCell ref="E46:F46"/>
    <mergeCell ref="E53:F53"/>
    <mergeCell ref="E54:F54"/>
    <mergeCell ref="E55:F55"/>
    <mergeCell ref="E56:F56"/>
    <mergeCell ref="E57:F57"/>
    <mergeCell ref="E41:F41"/>
    <mergeCell ref="E42:F42"/>
    <mergeCell ref="E43:F43"/>
    <mergeCell ref="E44:F44"/>
    <mergeCell ref="E45:F45"/>
    <mergeCell ref="C18:D18"/>
    <mergeCell ref="G17:H17"/>
    <mergeCell ref="G18:H18"/>
    <mergeCell ref="G19:H19"/>
    <mergeCell ref="G21:H21"/>
    <mergeCell ref="G20:H20"/>
    <mergeCell ref="C19:D19"/>
    <mergeCell ref="G24:H24"/>
    <mergeCell ref="G25:H25"/>
    <mergeCell ref="G26:H26"/>
    <mergeCell ref="G23:H23"/>
    <mergeCell ref="G22:H22"/>
    <mergeCell ref="G61:H61"/>
    <mergeCell ref="G62:H62"/>
    <mergeCell ref="G63:H63"/>
    <mergeCell ref="G64:H64"/>
    <mergeCell ref="G65:H65"/>
    <mergeCell ref="G67:H67"/>
    <mergeCell ref="G68:H68"/>
    <mergeCell ref="A65:B65"/>
    <mergeCell ref="A66:B66"/>
    <mergeCell ref="A67:B67"/>
    <mergeCell ref="A68:B68"/>
    <mergeCell ref="C67:D67"/>
    <mergeCell ref="C68:D68"/>
    <mergeCell ref="C66:D66"/>
    <mergeCell ref="C62:D62"/>
    <mergeCell ref="C63:D63"/>
    <mergeCell ref="C64:D64"/>
    <mergeCell ref="C65:D65"/>
    <mergeCell ref="G66:H66"/>
    <mergeCell ref="A31:B31"/>
    <mergeCell ref="C26:D26"/>
    <mergeCell ref="A37:B37"/>
    <mergeCell ref="A64:B64"/>
    <mergeCell ref="A59:H59"/>
    <mergeCell ref="A28:H28"/>
    <mergeCell ref="A39:H39"/>
    <mergeCell ref="A61:B61"/>
    <mergeCell ref="A63:B63"/>
    <mergeCell ref="A32:B32"/>
    <mergeCell ref="A33:B33"/>
    <mergeCell ref="A34:B34"/>
    <mergeCell ref="A35:B35"/>
    <mergeCell ref="A62:B62"/>
    <mergeCell ref="A36:B36"/>
    <mergeCell ref="C61:D61"/>
    <mergeCell ref="C25:D25"/>
    <mergeCell ref="A20:B20"/>
    <mergeCell ref="C20:D20"/>
    <mergeCell ref="A23:B23"/>
    <mergeCell ref="A30:B30"/>
    <mergeCell ref="A26:B26"/>
    <mergeCell ref="A24:B24"/>
    <mergeCell ref="C21:D21"/>
    <mergeCell ref="C22:D22"/>
    <mergeCell ref="C23:D23"/>
    <mergeCell ref="C24:D24"/>
    <mergeCell ref="A18:B18"/>
    <mergeCell ref="A19:B19"/>
    <mergeCell ref="A21:B21"/>
    <mergeCell ref="A22:B22"/>
    <mergeCell ref="A25:B25"/>
    <mergeCell ref="A1:H1"/>
    <mergeCell ref="A10:B10"/>
    <mergeCell ref="A11:B11"/>
    <mergeCell ref="A12:B12"/>
    <mergeCell ref="A17:B17"/>
    <mergeCell ref="A15:H15"/>
    <mergeCell ref="C17:D17"/>
    <mergeCell ref="A13:B13"/>
    <mergeCell ref="A4:H4"/>
    <mergeCell ref="A3:H3"/>
    <mergeCell ref="A7:H7"/>
    <mergeCell ref="A6:H6"/>
    <mergeCell ref="A9:B9"/>
  </mergeCells>
  <phoneticPr fontId="1"/>
  <pageMargins left="0.70866141732283472" right="0.70866141732283472" top="0.74803149606299213" bottom="0.74803149606299213" header="0.31496062992125984" footer="0.31496062992125984"/>
  <pageSetup paperSize="9"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00"/>
  <sheetViews>
    <sheetView view="pageBreakPreview" zoomScale="90" zoomScaleNormal="90" zoomScaleSheetLayoutView="90" zoomScalePageLayoutView="93" workbookViewId="0">
      <selection activeCell="E120" sqref="E120"/>
    </sheetView>
  </sheetViews>
  <sheetFormatPr defaultRowHeight="18.75" x14ac:dyDescent="0.4"/>
  <cols>
    <col min="10" max="10" width="8.625" customWidth="1"/>
    <col min="11" max="11" width="8.75" customWidth="1"/>
    <col min="13" max="13" width="8.75" customWidth="1"/>
    <col min="18" max="18" width="8.875" customWidth="1"/>
  </cols>
  <sheetData>
    <row r="1" spans="1:22" x14ac:dyDescent="0.4">
      <c r="S1" t="s">
        <v>109</v>
      </c>
      <c r="T1" t="s">
        <v>5</v>
      </c>
      <c r="U1" t="s">
        <v>16</v>
      </c>
      <c r="V1" t="s">
        <v>17</v>
      </c>
    </row>
    <row r="2" spans="1:22" ht="25.5" x14ac:dyDescent="0.4">
      <c r="A2" s="77" t="s">
        <v>110</v>
      </c>
      <c r="B2" s="77"/>
      <c r="C2" s="77"/>
      <c r="D2" s="77"/>
      <c r="E2" s="77"/>
      <c r="F2" s="77"/>
      <c r="G2" s="77"/>
      <c r="H2" s="77"/>
      <c r="I2" s="77"/>
      <c r="J2" s="77"/>
      <c r="K2" s="77"/>
      <c r="L2" s="77"/>
      <c r="M2" s="77"/>
      <c r="N2" s="77"/>
      <c r="O2" s="77"/>
      <c r="P2" s="77"/>
      <c r="S2" t="s">
        <v>111</v>
      </c>
      <c r="T2" t="s">
        <v>112</v>
      </c>
      <c r="V2" t="s">
        <v>113</v>
      </c>
    </row>
    <row r="3" spans="1:22" x14ac:dyDescent="0.4">
      <c r="S3" t="s">
        <v>114</v>
      </c>
      <c r="T3" t="s">
        <v>115</v>
      </c>
    </row>
    <row r="4" spans="1:22" ht="25.5" x14ac:dyDescent="0.4">
      <c r="A4" s="16" t="s">
        <v>783</v>
      </c>
      <c r="S4" t="s">
        <v>116</v>
      </c>
      <c r="T4" t="s">
        <v>98</v>
      </c>
    </row>
    <row r="5" spans="1:22" ht="19.5" thickBot="1" x14ac:dyDescent="0.45">
      <c r="S5" t="s">
        <v>117</v>
      </c>
    </row>
    <row r="6" spans="1:22" ht="21" thickBot="1" x14ac:dyDescent="0.45">
      <c r="A6" s="55" t="s">
        <v>118</v>
      </c>
      <c r="B6" s="56"/>
      <c r="C6" s="56"/>
      <c r="D6" s="56" t="s">
        <v>119</v>
      </c>
      <c r="E6" s="56"/>
      <c r="F6" s="12" t="s">
        <v>120</v>
      </c>
      <c r="G6" s="56" t="s">
        <v>121</v>
      </c>
      <c r="H6" s="62"/>
      <c r="S6" t="s">
        <v>122</v>
      </c>
      <c r="T6" t="s">
        <v>123</v>
      </c>
      <c r="V6" t="s">
        <v>113</v>
      </c>
    </row>
    <row r="7" spans="1:22" x14ac:dyDescent="0.4">
      <c r="A7" s="38" t="s">
        <v>124</v>
      </c>
      <c r="B7" s="39"/>
      <c r="C7" s="39"/>
      <c r="D7" s="39" t="s">
        <v>125</v>
      </c>
      <c r="E7" s="39"/>
      <c r="F7" s="7" t="s">
        <v>126</v>
      </c>
      <c r="G7" s="39"/>
      <c r="H7" s="63"/>
      <c r="I7" t="s">
        <v>782</v>
      </c>
      <c r="S7" t="s">
        <v>127</v>
      </c>
    </row>
    <row r="8" spans="1:22" ht="20.25" x14ac:dyDescent="0.4">
      <c r="A8" s="40" t="s">
        <v>128</v>
      </c>
      <c r="B8" s="41"/>
      <c r="C8" s="41"/>
      <c r="D8" s="41" t="s">
        <v>129</v>
      </c>
      <c r="E8" s="41"/>
      <c r="F8" s="2" t="s">
        <v>130</v>
      </c>
      <c r="G8" s="41"/>
      <c r="H8" s="58"/>
      <c r="S8" t="s">
        <v>131</v>
      </c>
      <c r="T8" t="s">
        <v>132</v>
      </c>
      <c r="V8" t="s">
        <v>113</v>
      </c>
    </row>
    <row r="9" spans="1:22" x14ac:dyDescent="0.4">
      <c r="A9" s="40" t="s">
        <v>133</v>
      </c>
      <c r="B9" s="41"/>
      <c r="C9" s="41"/>
      <c r="D9" s="41" t="s">
        <v>129</v>
      </c>
      <c r="E9" s="41"/>
      <c r="F9" s="71" t="s">
        <v>134</v>
      </c>
      <c r="G9" s="41"/>
      <c r="H9" s="58"/>
      <c r="S9" t="s">
        <v>135</v>
      </c>
      <c r="T9" t="s">
        <v>136</v>
      </c>
      <c r="V9" t="s">
        <v>137</v>
      </c>
    </row>
    <row r="10" spans="1:22" ht="20.25" x14ac:dyDescent="0.4">
      <c r="A10" s="40" t="s">
        <v>138</v>
      </c>
      <c r="B10" s="41"/>
      <c r="C10" s="41"/>
      <c r="D10" s="41"/>
      <c r="E10" s="41"/>
      <c r="F10" s="41"/>
      <c r="G10" s="41"/>
      <c r="H10" s="58"/>
      <c r="S10" t="s">
        <v>139</v>
      </c>
      <c r="T10" t="s">
        <v>140</v>
      </c>
    </row>
    <row r="11" spans="1:22" ht="20.25" x14ac:dyDescent="0.4">
      <c r="A11" s="40" t="s">
        <v>141</v>
      </c>
      <c r="B11" s="41"/>
      <c r="C11" s="41"/>
      <c r="D11" s="41"/>
      <c r="E11" s="41"/>
      <c r="F11" s="41"/>
      <c r="G11" s="41"/>
      <c r="H11" s="58"/>
      <c r="S11" t="s">
        <v>142</v>
      </c>
      <c r="T11" t="s">
        <v>143</v>
      </c>
      <c r="V11" t="s">
        <v>137</v>
      </c>
    </row>
    <row r="12" spans="1:22" x14ac:dyDescent="0.4">
      <c r="A12" s="40" t="s">
        <v>144</v>
      </c>
      <c r="B12" s="41"/>
      <c r="C12" s="41"/>
      <c r="D12" s="41"/>
      <c r="E12" s="41"/>
      <c r="F12" s="41"/>
      <c r="G12" s="41"/>
      <c r="H12" s="58"/>
      <c r="S12" t="s">
        <v>145</v>
      </c>
      <c r="T12" t="e">
        <f>((G199)/G195)*100</f>
        <v>#DIV/0!</v>
      </c>
    </row>
    <row r="13" spans="1:22" x14ac:dyDescent="0.4">
      <c r="A13" s="40" t="s">
        <v>146</v>
      </c>
      <c r="B13" s="41"/>
      <c r="C13" s="41"/>
      <c r="D13" s="41" t="s">
        <v>147</v>
      </c>
      <c r="E13" s="41"/>
      <c r="F13" s="2" t="s">
        <v>148</v>
      </c>
      <c r="G13" s="41"/>
      <c r="H13" s="58"/>
    </row>
    <row r="14" spans="1:22" x14ac:dyDescent="0.4">
      <c r="A14" s="40" t="s">
        <v>149</v>
      </c>
      <c r="B14" s="41"/>
      <c r="C14" s="41"/>
      <c r="D14" s="41" t="s">
        <v>150</v>
      </c>
      <c r="E14" s="41"/>
      <c r="F14" s="41" t="s">
        <v>151</v>
      </c>
      <c r="G14" s="41"/>
      <c r="H14" s="58"/>
      <c r="J14" s="1"/>
    </row>
    <row r="15" spans="1:22" ht="19.5" thickBot="1" x14ac:dyDescent="0.45">
      <c r="A15" s="45" t="s">
        <v>152</v>
      </c>
      <c r="B15" s="46"/>
      <c r="C15" s="46"/>
      <c r="D15" s="46"/>
      <c r="E15" s="46"/>
      <c r="F15" s="46"/>
      <c r="G15" s="46"/>
      <c r="H15" s="65"/>
    </row>
    <row r="17" spans="1:16" ht="25.5" x14ac:dyDescent="0.4">
      <c r="A17" s="77" t="s">
        <v>153</v>
      </c>
      <c r="B17" s="77"/>
      <c r="C17" s="77"/>
      <c r="D17" s="77"/>
      <c r="E17" s="77"/>
      <c r="F17" s="77"/>
      <c r="G17" s="77"/>
      <c r="H17" s="77"/>
      <c r="I17" s="77"/>
      <c r="J17" s="77"/>
      <c r="K17" s="77"/>
      <c r="L17" s="77"/>
      <c r="M17" s="77"/>
      <c r="N17" s="77"/>
      <c r="O17" s="77"/>
      <c r="P17" s="77"/>
    </row>
    <row r="18" spans="1:16" ht="19.5" thickBot="1" x14ac:dyDescent="0.45"/>
    <row r="19" spans="1:16" ht="19.5" thickBot="1" x14ac:dyDescent="0.45">
      <c r="A19" s="55" t="s">
        <v>154</v>
      </c>
      <c r="B19" s="56"/>
      <c r="C19" s="56"/>
      <c r="D19" s="12" t="s">
        <v>120</v>
      </c>
      <c r="E19" s="12" t="s">
        <v>155</v>
      </c>
      <c r="F19" s="12" t="s">
        <v>156</v>
      </c>
      <c r="G19" s="56" t="s">
        <v>157</v>
      </c>
      <c r="H19" s="56"/>
      <c r="I19" s="62"/>
    </row>
    <row r="20" spans="1:16" ht="20.25" x14ac:dyDescent="0.4">
      <c r="A20" s="81" t="s">
        <v>158</v>
      </c>
      <c r="B20" s="76"/>
      <c r="C20" s="76"/>
      <c r="D20" s="26" t="s">
        <v>159</v>
      </c>
      <c r="E20" s="26"/>
      <c r="F20" s="26"/>
      <c r="G20" s="76" t="s">
        <v>160</v>
      </c>
      <c r="H20" s="76"/>
      <c r="I20" s="80"/>
    </row>
    <row r="21" spans="1:16" ht="20.25" x14ac:dyDescent="0.4">
      <c r="A21" s="40" t="s">
        <v>161</v>
      </c>
      <c r="B21" s="41"/>
      <c r="C21" s="41"/>
      <c r="D21" s="2" t="s">
        <v>162</v>
      </c>
      <c r="E21" s="15"/>
      <c r="F21" s="2"/>
      <c r="G21" s="41" t="s">
        <v>137</v>
      </c>
      <c r="H21" s="41"/>
      <c r="I21" s="58"/>
    </row>
    <row r="22" spans="1:16" x14ac:dyDescent="0.4">
      <c r="A22" s="40" t="s">
        <v>163</v>
      </c>
      <c r="B22" s="41"/>
      <c r="C22" s="41"/>
      <c r="D22" s="2" t="s">
        <v>164</v>
      </c>
      <c r="E22" s="2"/>
      <c r="F22" s="2"/>
      <c r="G22" s="41" t="s">
        <v>165</v>
      </c>
      <c r="H22" s="41"/>
      <c r="I22" s="58"/>
    </row>
    <row r="23" spans="1:16" x14ac:dyDescent="0.4">
      <c r="A23" s="53" t="s">
        <v>166</v>
      </c>
      <c r="B23" s="54"/>
      <c r="C23" s="54"/>
      <c r="D23" s="22" t="s">
        <v>167</v>
      </c>
      <c r="E23" s="24"/>
      <c r="F23" s="22"/>
      <c r="G23" s="54" t="s">
        <v>168</v>
      </c>
      <c r="H23" s="54"/>
      <c r="I23" s="64"/>
    </row>
    <row r="24" spans="1:16" ht="20.25" x14ac:dyDescent="0.4">
      <c r="A24" s="40" t="s">
        <v>169</v>
      </c>
      <c r="B24" s="41"/>
      <c r="C24" s="41"/>
      <c r="D24" s="2" t="s">
        <v>170</v>
      </c>
      <c r="E24" s="2"/>
      <c r="F24" s="2"/>
      <c r="G24" s="41" t="s">
        <v>171</v>
      </c>
      <c r="H24" s="41"/>
      <c r="I24" s="58"/>
    </row>
    <row r="25" spans="1:16" ht="20.25" x14ac:dyDescent="0.4">
      <c r="A25" s="40" t="s">
        <v>172</v>
      </c>
      <c r="B25" s="41"/>
      <c r="C25" s="41"/>
      <c r="D25" s="2" t="s">
        <v>173</v>
      </c>
      <c r="E25" s="15"/>
      <c r="F25" s="2"/>
      <c r="G25" s="41" t="s">
        <v>20</v>
      </c>
      <c r="H25" s="41"/>
      <c r="I25" s="58"/>
    </row>
    <row r="26" spans="1:16" x14ac:dyDescent="0.4">
      <c r="A26" s="40" t="s">
        <v>174</v>
      </c>
      <c r="B26" s="41"/>
      <c r="C26" s="41"/>
      <c r="D26" s="2" t="s">
        <v>175</v>
      </c>
      <c r="E26" s="15"/>
      <c r="F26" s="2"/>
      <c r="G26" s="41" t="s">
        <v>20</v>
      </c>
      <c r="H26" s="41"/>
      <c r="I26" s="58"/>
    </row>
    <row r="27" spans="1:16" x14ac:dyDescent="0.4">
      <c r="A27" s="40" t="s">
        <v>176</v>
      </c>
      <c r="B27" s="41"/>
      <c r="C27" s="41"/>
      <c r="D27" s="2" t="s">
        <v>177</v>
      </c>
      <c r="E27" s="15"/>
      <c r="F27" s="2"/>
      <c r="G27" s="41" t="s">
        <v>178</v>
      </c>
      <c r="H27" s="41"/>
      <c r="I27" s="58"/>
    </row>
    <row r="28" spans="1:16" ht="20.25" x14ac:dyDescent="0.4">
      <c r="A28" s="40" t="s">
        <v>179</v>
      </c>
      <c r="B28" s="41"/>
      <c r="C28" s="41"/>
      <c r="D28" s="2" t="s">
        <v>180</v>
      </c>
      <c r="E28" s="2"/>
      <c r="F28" s="2"/>
      <c r="G28" s="41" t="s">
        <v>181</v>
      </c>
      <c r="H28" s="41"/>
      <c r="I28" s="58"/>
    </row>
    <row r="29" spans="1:16" ht="20.25" x14ac:dyDescent="0.4">
      <c r="A29" s="40" t="s">
        <v>182</v>
      </c>
      <c r="B29" s="41"/>
      <c r="C29" s="41"/>
      <c r="D29" s="2" t="s">
        <v>183</v>
      </c>
      <c r="E29" s="2"/>
      <c r="F29" s="2"/>
      <c r="G29" s="41" t="s">
        <v>184</v>
      </c>
      <c r="H29" s="41"/>
      <c r="I29" s="58"/>
    </row>
    <row r="30" spans="1:16" ht="20.25" x14ac:dyDescent="0.4">
      <c r="A30" s="53" t="s">
        <v>185</v>
      </c>
      <c r="B30" s="54"/>
      <c r="C30" s="54"/>
      <c r="D30" s="22" t="s">
        <v>186</v>
      </c>
      <c r="E30" s="24"/>
      <c r="F30" s="22"/>
      <c r="G30" s="54" t="s">
        <v>187</v>
      </c>
      <c r="H30" s="54"/>
      <c r="I30" s="64"/>
    </row>
    <row r="31" spans="1:16" ht="19.5" thickBot="1" x14ac:dyDescent="0.45">
      <c r="A31" s="45" t="s">
        <v>188</v>
      </c>
      <c r="B31" s="46"/>
      <c r="C31" s="46"/>
      <c r="D31" s="4" t="s">
        <v>189</v>
      </c>
      <c r="E31" s="4"/>
      <c r="F31" s="4"/>
      <c r="G31" s="46" t="s">
        <v>190</v>
      </c>
      <c r="H31" s="46"/>
      <c r="I31" s="65"/>
    </row>
    <row r="33" spans="1:16" ht="25.5" x14ac:dyDescent="0.4">
      <c r="A33" s="77" t="s">
        <v>191</v>
      </c>
      <c r="B33" s="77"/>
      <c r="C33" s="77"/>
      <c r="D33" s="77"/>
      <c r="E33" s="77"/>
      <c r="F33" s="77"/>
      <c r="G33" s="77"/>
      <c r="H33" s="77"/>
      <c r="I33" s="77"/>
      <c r="J33" s="77"/>
      <c r="K33" s="77"/>
      <c r="L33" s="77"/>
      <c r="M33" s="77"/>
      <c r="N33" s="77"/>
      <c r="O33" s="77"/>
      <c r="P33" s="77"/>
    </row>
    <row r="35" spans="1:16" ht="25.5" x14ac:dyDescent="0.4">
      <c r="A35" s="16" t="s">
        <v>192</v>
      </c>
    </row>
    <row r="36" spans="1:16" ht="19.5" thickBot="1" x14ac:dyDescent="0.45"/>
    <row r="37" spans="1:16" ht="19.5" thickBot="1" x14ac:dyDescent="0.45">
      <c r="A37" s="55" t="s">
        <v>193</v>
      </c>
      <c r="B37" s="56"/>
      <c r="C37" s="12" t="s">
        <v>194</v>
      </c>
      <c r="D37" s="12" t="s">
        <v>155</v>
      </c>
      <c r="E37" s="12" t="s">
        <v>195</v>
      </c>
      <c r="F37" s="56" t="s">
        <v>196</v>
      </c>
      <c r="G37" s="62"/>
    </row>
    <row r="38" spans="1:16" ht="20.25" x14ac:dyDescent="0.4">
      <c r="A38" s="81" t="s">
        <v>197</v>
      </c>
      <c r="B38" s="76"/>
      <c r="C38" s="26" t="s">
        <v>198</v>
      </c>
      <c r="D38" s="26"/>
      <c r="E38" s="26"/>
      <c r="F38" s="76" t="s">
        <v>199</v>
      </c>
      <c r="G38" s="80"/>
      <c r="H38" s="36" t="s">
        <v>763</v>
      </c>
    </row>
    <row r="39" spans="1:16" ht="20.25" x14ac:dyDescent="0.4">
      <c r="A39" s="53" t="s">
        <v>200</v>
      </c>
      <c r="B39" s="54"/>
      <c r="C39" s="22" t="s">
        <v>201</v>
      </c>
      <c r="D39" s="22"/>
      <c r="E39" s="22"/>
      <c r="F39" s="54" t="s">
        <v>199</v>
      </c>
      <c r="G39" s="64"/>
    </row>
    <row r="40" spans="1:16" ht="18" customHeight="1" x14ac:dyDescent="0.4">
      <c r="A40" s="40" t="s">
        <v>202</v>
      </c>
      <c r="B40" s="41"/>
      <c r="C40" s="2" t="s">
        <v>203</v>
      </c>
      <c r="D40" s="15"/>
      <c r="E40" s="2"/>
      <c r="F40" s="41" t="s">
        <v>764</v>
      </c>
      <c r="G40" s="58"/>
    </row>
    <row r="41" spans="1:16" x14ac:dyDescent="0.4">
      <c r="A41" s="53" t="s">
        <v>204</v>
      </c>
      <c r="B41" s="54"/>
      <c r="C41" s="22" t="s">
        <v>205</v>
      </c>
      <c r="D41" s="24"/>
      <c r="E41" s="22"/>
      <c r="F41" s="54" t="s">
        <v>206</v>
      </c>
      <c r="G41" s="64"/>
    </row>
    <row r="42" spans="1:16" ht="18.600000000000001" customHeight="1" x14ac:dyDescent="0.4">
      <c r="A42" s="40" t="s">
        <v>207</v>
      </c>
      <c r="B42" s="41"/>
      <c r="C42" s="2" t="s">
        <v>208</v>
      </c>
      <c r="D42" s="15"/>
      <c r="E42" s="2"/>
      <c r="F42" s="41" t="s">
        <v>209</v>
      </c>
      <c r="G42" s="58"/>
    </row>
    <row r="43" spans="1:16" ht="20.25" x14ac:dyDescent="0.4">
      <c r="A43" s="53" t="s">
        <v>210</v>
      </c>
      <c r="B43" s="54"/>
      <c r="C43" s="22" t="s">
        <v>211</v>
      </c>
      <c r="D43" s="24"/>
      <c r="E43" s="22"/>
      <c r="F43" s="54" t="s">
        <v>765</v>
      </c>
      <c r="G43" s="64"/>
    </row>
    <row r="44" spans="1:16" ht="21" thickBot="1" x14ac:dyDescent="0.45">
      <c r="A44" s="61" t="s">
        <v>212</v>
      </c>
      <c r="B44" s="59"/>
      <c r="C44" s="23" t="s">
        <v>213</v>
      </c>
      <c r="D44" s="23"/>
      <c r="E44" s="23"/>
      <c r="F44" s="59" t="s">
        <v>214</v>
      </c>
      <c r="G44" s="60"/>
    </row>
    <row r="46" spans="1:16" ht="25.5" x14ac:dyDescent="0.4">
      <c r="A46" s="77" t="s">
        <v>215</v>
      </c>
      <c r="B46" s="77"/>
      <c r="C46" s="77"/>
      <c r="D46" s="77"/>
      <c r="E46" s="77"/>
      <c r="F46" s="77"/>
      <c r="G46" s="77"/>
      <c r="H46" s="77"/>
      <c r="I46" s="77"/>
      <c r="J46" s="77"/>
      <c r="K46" s="77"/>
      <c r="L46" s="77"/>
      <c r="M46" s="77"/>
      <c r="N46" s="77"/>
      <c r="O46" s="77"/>
      <c r="P46" s="77"/>
    </row>
    <row r="48" spans="1:16" ht="25.5" x14ac:dyDescent="0.4">
      <c r="A48" s="82" t="s">
        <v>216</v>
      </c>
      <c r="B48" s="82"/>
      <c r="C48" s="82"/>
      <c r="D48" s="82"/>
      <c r="E48" s="82"/>
      <c r="F48" s="82"/>
      <c r="G48" s="82"/>
      <c r="H48" s="82"/>
      <c r="I48" s="82"/>
      <c r="J48" s="82"/>
      <c r="K48" s="82"/>
      <c r="L48" s="82"/>
      <c r="M48" s="82"/>
      <c r="N48" s="82"/>
      <c r="O48" s="82"/>
      <c r="P48" s="82"/>
    </row>
    <row r="49" spans="1:11" ht="19.5" thickBot="1" x14ac:dyDescent="0.45"/>
    <row r="50" spans="1:11" ht="18.75" customHeight="1" thickBot="1" x14ac:dyDescent="0.45">
      <c r="A50" s="55" t="s">
        <v>193</v>
      </c>
      <c r="B50" s="56"/>
      <c r="C50" s="56"/>
      <c r="D50" s="56"/>
      <c r="E50" s="56" t="s">
        <v>194</v>
      </c>
      <c r="F50" s="56"/>
      <c r="G50" s="12" t="s">
        <v>155</v>
      </c>
      <c r="H50" s="12" t="s">
        <v>217</v>
      </c>
      <c r="I50" s="56" t="s">
        <v>196</v>
      </c>
      <c r="J50" s="56"/>
      <c r="K50" s="62"/>
    </row>
    <row r="51" spans="1:11" ht="18.600000000000001" customHeight="1" x14ac:dyDescent="0.4">
      <c r="A51" s="38" t="s">
        <v>218</v>
      </c>
      <c r="B51" s="39"/>
      <c r="C51" s="39"/>
      <c r="D51" s="39"/>
      <c r="E51" s="39" t="s">
        <v>219</v>
      </c>
      <c r="F51" s="39"/>
      <c r="G51" s="21"/>
      <c r="H51" s="7"/>
      <c r="I51" s="39" t="s">
        <v>137</v>
      </c>
      <c r="J51" s="39"/>
      <c r="K51" s="63"/>
    </row>
    <row r="52" spans="1:11" ht="20.25" x14ac:dyDescent="0.4">
      <c r="A52" s="40" t="s">
        <v>220</v>
      </c>
      <c r="B52" s="41"/>
      <c r="C52" s="41"/>
      <c r="D52" s="41"/>
      <c r="E52" s="41" t="s">
        <v>221</v>
      </c>
      <c r="F52" s="41"/>
      <c r="G52" s="2"/>
      <c r="H52" s="2"/>
      <c r="I52" s="41" t="s">
        <v>222</v>
      </c>
      <c r="J52" s="41"/>
      <c r="K52" s="58"/>
    </row>
    <row r="53" spans="1:11" ht="18.95" customHeight="1" x14ac:dyDescent="0.4">
      <c r="A53" s="78" t="s">
        <v>223</v>
      </c>
      <c r="B53" s="41" t="s">
        <v>224</v>
      </c>
      <c r="C53" s="41"/>
      <c r="D53" s="41"/>
      <c r="E53" s="41" t="s">
        <v>225</v>
      </c>
      <c r="F53" s="41"/>
      <c r="G53" s="2"/>
      <c r="H53" s="2"/>
      <c r="I53" s="41" t="s">
        <v>226</v>
      </c>
      <c r="J53" s="41"/>
      <c r="K53" s="58"/>
    </row>
    <row r="54" spans="1:11" ht="20.25" x14ac:dyDescent="0.4">
      <c r="A54" s="78"/>
      <c r="B54" s="54" t="s">
        <v>227</v>
      </c>
      <c r="C54" s="54"/>
      <c r="D54" s="54"/>
      <c r="E54" s="54" t="s">
        <v>228</v>
      </c>
      <c r="F54" s="54"/>
      <c r="G54" s="22"/>
      <c r="H54" s="22"/>
      <c r="I54" s="54" t="s">
        <v>229</v>
      </c>
      <c r="J54" s="54"/>
      <c r="K54" s="64"/>
    </row>
    <row r="55" spans="1:11" ht="18" customHeight="1" x14ac:dyDescent="0.4">
      <c r="A55" s="78" t="s">
        <v>230</v>
      </c>
      <c r="B55" s="54" t="s">
        <v>231</v>
      </c>
      <c r="C55" s="54"/>
      <c r="D55" s="54"/>
      <c r="E55" s="54" t="s">
        <v>232</v>
      </c>
      <c r="F55" s="54"/>
      <c r="G55" s="22"/>
      <c r="H55" s="22"/>
      <c r="I55" s="54" t="s">
        <v>766</v>
      </c>
      <c r="J55" s="54"/>
      <c r="K55" s="64"/>
    </row>
    <row r="56" spans="1:11" ht="20.25" x14ac:dyDescent="0.4">
      <c r="A56" s="78"/>
      <c r="B56" s="54" t="s">
        <v>233</v>
      </c>
      <c r="C56" s="54"/>
      <c r="D56" s="54"/>
      <c r="E56" s="54" t="s">
        <v>234</v>
      </c>
      <c r="F56" s="54"/>
      <c r="G56" s="22"/>
      <c r="H56" s="22"/>
      <c r="I56" s="54" t="s">
        <v>786</v>
      </c>
      <c r="J56" s="54"/>
      <c r="K56" s="64"/>
    </row>
    <row r="57" spans="1:11" x14ac:dyDescent="0.4">
      <c r="A57" s="78"/>
      <c r="B57" s="54" t="s">
        <v>235</v>
      </c>
      <c r="C57" s="54"/>
      <c r="D57" s="54"/>
      <c r="E57" s="54" t="s">
        <v>236</v>
      </c>
      <c r="F57" s="54"/>
      <c r="G57" s="24"/>
      <c r="H57" s="22"/>
      <c r="I57" s="54" t="s">
        <v>237</v>
      </c>
      <c r="J57" s="54"/>
      <c r="K57" s="64"/>
    </row>
    <row r="58" spans="1:11" ht="20.25" x14ac:dyDescent="0.4">
      <c r="A58" s="78"/>
      <c r="B58" s="41" t="s">
        <v>238</v>
      </c>
      <c r="C58" s="41"/>
      <c r="D58" s="41"/>
      <c r="E58" s="41" t="s">
        <v>239</v>
      </c>
      <c r="F58" s="41"/>
      <c r="G58" s="2"/>
      <c r="H58" s="2"/>
      <c r="I58" s="41" t="s">
        <v>240</v>
      </c>
      <c r="J58" s="41"/>
      <c r="K58" s="58"/>
    </row>
    <row r="59" spans="1:11" ht="18.600000000000001" customHeight="1" x14ac:dyDescent="0.4">
      <c r="A59" s="78"/>
      <c r="B59" s="41" t="s">
        <v>241</v>
      </c>
      <c r="C59" s="41"/>
      <c r="D59" s="41"/>
      <c r="E59" s="41" t="s">
        <v>242</v>
      </c>
      <c r="F59" s="41"/>
      <c r="G59" s="2"/>
      <c r="H59" s="2"/>
      <c r="I59" s="41" t="s">
        <v>243</v>
      </c>
      <c r="J59" s="41"/>
      <c r="K59" s="58"/>
    </row>
    <row r="60" spans="1:11" x14ac:dyDescent="0.4">
      <c r="A60" s="78"/>
      <c r="B60" s="41" t="s">
        <v>244</v>
      </c>
      <c r="C60" s="41"/>
      <c r="D60" s="41"/>
      <c r="E60" s="41" t="s">
        <v>245</v>
      </c>
      <c r="F60" s="41"/>
      <c r="G60" s="2"/>
      <c r="H60" s="2"/>
      <c r="I60" s="41" t="s">
        <v>246</v>
      </c>
      <c r="J60" s="41"/>
      <c r="K60" s="58"/>
    </row>
    <row r="61" spans="1:11" ht="18.600000000000001" customHeight="1" x14ac:dyDescent="0.4">
      <c r="A61" s="78"/>
      <c r="B61" s="41" t="s">
        <v>247</v>
      </c>
      <c r="C61" s="41"/>
      <c r="D61" s="41"/>
      <c r="E61" s="41" t="s">
        <v>248</v>
      </c>
      <c r="F61" s="41"/>
      <c r="G61" s="2"/>
      <c r="H61" s="2"/>
      <c r="I61" s="41" t="s">
        <v>249</v>
      </c>
      <c r="J61" s="41"/>
      <c r="K61" s="58"/>
    </row>
    <row r="62" spans="1:11" ht="20.25" x14ac:dyDescent="0.4">
      <c r="A62" s="78"/>
      <c r="B62" s="41" t="s">
        <v>250</v>
      </c>
      <c r="C62" s="41"/>
      <c r="D62" s="41"/>
      <c r="E62" s="41" t="s">
        <v>251</v>
      </c>
      <c r="F62" s="41"/>
      <c r="G62" s="2"/>
      <c r="H62" s="2"/>
      <c r="I62" s="41" t="s">
        <v>252</v>
      </c>
      <c r="J62" s="41"/>
      <c r="K62" s="58"/>
    </row>
    <row r="63" spans="1:11" ht="20.25" x14ac:dyDescent="0.4">
      <c r="A63" s="78"/>
      <c r="B63" s="41" t="s">
        <v>253</v>
      </c>
      <c r="C63" s="41"/>
      <c r="D63" s="41"/>
      <c r="E63" s="41" t="s">
        <v>254</v>
      </c>
      <c r="F63" s="41"/>
      <c r="G63" s="2"/>
      <c r="H63" s="2"/>
      <c r="I63" s="41" t="s">
        <v>255</v>
      </c>
      <c r="J63" s="41"/>
      <c r="K63" s="58"/>
    </row>
    <row r="64" spans="1:11" ht="20.25" x14ac:dyDescent="0.4">
      <c r="A64" s="78"/>
      <c r="B64" s="41" t="s">
        <v>256</v>
      </c>
      <c r="C64" s="41"/>
      <c r="D64" s="41"/>
      <c r="E64" s="41" t="s">
        <v>257</v>
      </c>
      <c r="F64" s="41"/>
      <c r="G64" s="2"/>
      <c r="H64" s="2"/>
      <c r="I64" s="41" t="s">
        <v>258</v>
      </c>
      <c r="J64" s="41"/>
      <c r="K64" s="58"/>
    </row>
    <row r="65" spans="1:11" ht="20.25" x14ac:dyDescent="0.4">
      <c r="A65" s="78"/>
      <c r="B65" s="41" t="s">
        <v>259</v>
      </c>
      <c r="C65" s="41"/>
      <c r="D65" s="41"/>
      <c r="E65" s="41" t="s">
        <v>260</v>
      </c>
      <c r="F65" s="41"/>
      <c r="G65" s="2"/>
      <c r="H65" s="2"/>
      <c r="I65" s="41" t="s">
        <v>261</v>
      </c>
      <c r="J65" s="41"/>
      <c r="K65" s="58"/>
    </row>
    <row r="66" spans="1:11" ht="20.25" x14ac:dyDescent="0.4">
      <c r="A66" s="78"/>
      <c r="B66" s="41" t="s">
        <v>262</v>
      </c>
      <c r="C66" s="41"/>
      <c r="D66" s="41"/>
      <c r="E66" s="41" t="s">
        <v>263</v>
      </c>
      <c r="F66" s="41"/>
      <c r="G66" s="2"/>
      <c r="H66" s="2"/>
      <c r="I66" s="41" t="s">
        <v>264</v>
      </c>
      <c r="J66" s="41"/>
      <c r="K66" s="58"/>
    </row>
    <row r="67" spans="1:11" ht="20.25" x14ac:dyDescent="0.4">
      <c r="A67" s="78"/>
      <c r="B67" s="54" t="s">
        <v>265</v>
      </c>
      <c r="C67" s="54"/>
      <c r="D67" s="54"/>
      <c r="E67" s="54" t="s">
        <v>266</v>
      </c>
      <c r="F67" s="54"/>
      <c r="G67" s="24"/>
      <c r="H67" s="22"/>
      <c r="I67" s="54" t="s">
        <v>267</v>
      </c>
      <c r="J67" s="54"/>
      <c r="K67" s="64"/>
    </row>
    <row r="68" spans="1:11" ht="20.25" x14ac:dyDescent="0.4">
      <c r="A68" s="78"/>
      <c r="B68" s="41" t="s">
        <v>268</v>
      </c>
      <c r="C68" s="41"/>
      <c r="D68" s="41"/>
      <c r="E68" s="41" t="s">
        <v>269</v>
      </c>
      <c r="F68" s="41"/>
      <c r="G68" s="2"/>
      <c r="H68" s="2"/>
      <c r="I68" s="41" t="s">
        <v>270</v>
      </c>
      <c r="J68" s="41"/>
      <c r="K68" s="58"/>
    </row>
    <row r="69" spans="1:11" ht="21" thickBot="1" x14ac:dyDescent="0.45">
      <c r="A69" s="79"/>
      <c r="B69" s="46" t="s">
        <v>271</v>
      </c>
      <c r="C69" s="46"/>
      <c r="D69" s="46"/>
      <c r="E69" s="46" t="s">
        <v>272</v>
      </c>
      <c r="F69" s="46"/>
      <c r="G69" s="4"/>
      <c r="H69" s="4"/>
      <c r="I69" s="46" t="s">
        <v>273</v>
      </c>
      <c r="J69" s="46"/>
      <c r="K69" s="65"/>
    </row>
    <row r="71" spans="1:11" ht="19.5" thickBot="1" x14ac:dyDescent="0.45"/>
    <row r="72" spans="1:11" ht="19.5" thickBot="1" x14ac:dyDescent="0.45">
      <c r="A72" s="91" t="s">
        <v>193</v>
      </c>
      <c r="B72" s="92"/>
      <c r="C72" s="92"/>
      <c r="D72" s="92"/>
      <c r="E72" s="92" t="s">
        <v>194</v>
      </c>
      <c r="F72" s="92"/>
      <c r="G72" s="20" t="s">
        <v>155</v>
      </c>
      <c r="H72" s="20" t="s">
        <v>195</v>
      </c>
      <c r="I72" s="92" t="s">
        <v>196</v>
      </c>
      <c r="J72" s="92"/>
      <c r="K72" s="93"/>
    </row>
    <row r="73" spans="1:11" ht="20.25" x14ac:dyDescent="0.4">
      <c r="A73" s="83" t="s">
        <v>274</v>
      </c>
      <c r="B73" s="76" t="s">
        <v>275</v>
      </c>
      <c r="C73" s="76"/>
      <c r="D73" s="76"/>
      <c r="E73" s="76" t="s">
        <v>276</v>
      </c>
      <c r="F73" s="76"/>
      <c r="G73" s="27"/>
      <c r="H73" s="26"/>
      <c r="I73" s="85"/>
      <c r="J73" s="85"/>
      <c r="K73" s="86"/>
    </row>
    <row r="74" spans="1:11" ht="20.25" x14ac:dyDescent="0.4">
      <c r="A74" s="78"/>
      <c r="B74" s="54" t="s">
        <v>275</v>
      </c>
      <c r="C74" s="54"/>
      <c r="D74" s="54"/>
      <c r="E74" s="54" t="s">
        <v>277</v>
      </c>
      <c r="F74" s="54"/>
      <c r="G74" s="24"/>
      <c r="H74" s="22"/>
      <c r="I74" s="72"/>
      <c r="J74" s="72"/>
      <c r="K74" s="73"/>
    </row>
    <row r="75" spans="1:11" ht="20.25" x14ac:dyDescent="0.4">
      <c r="A75" s="78"/>
      <c r="B75" s="54" t="s">
        <v>278</v>
      </c>
      <c r="C75" s="54"/>
      <c r="D75" s="54"/>
      <c r="E75" s="54" t="s">
        <v>279</v>
      </c>
      <c r="F75" s="54"/>
      <c r="G75" s="24"/>
      <c r="H75" s="22"/>
      <c r="I75" s="72"/>
      <c r="J75" s="72"/>
      <c r="K75" s="73"/>
    </row>
    <row r="76" spans="1:11" ht="20.25" x14ac:dyDescent="0.4">
      <c r="A76" s="78"/>
      <c r="B76" s="54" t="s">
        <v>278</v>
      </c>
      <c r="C76" s="54"/>
      <c r="D76" s="54"/>
      <c r="E76" s="54" t="s">
        <v>280</v>
      </c>
      <c r="F76" s="54"/>
      <c r="G76" s="24"/>
      <c r="H76" s="22"/>
      <c r="I76" s="72"/>
      <c r="J76" s="72"/>
      <c r="K76" s="73"/>
    </row>
    <row r="77" spans="1:11" ht="20.25" x14ac:dyDescent="0.4">
      <c r="A77" s="78"/>
      <c r="B77" s="41" t="s">
        <v>281</v>
      </c>
      <c r="C77" s="41"/>
      <c r="D77" s="41"/>
      <c r="E77" s="41" t="s">
        <v>282</v>
      </c>
      <c r="F77" s="41"/>
      <c r="G77" s="2"/>
      <c r="H77" s="2"/>
      <c r="I77" s="87" t="s">
        <v>283</v>
      </c>
      <c r="J77" s="88"/>
      <c r="K77" s="89"/>
    </row>
    <row r="78" spans="1:11" ht="20.25" x14ac:dyDescent="0.4">
      <c r="A78" s="78"/>
      <c r="B78" s="41" t="s">
        <v>284</v>
      </c>
      <c r="C78" s="41"/>
      <c r="D78" s="41"/>
      <c r="E78" s="41" t="s">
        <v>285</v>
      </c>
      <c r="F78" s="41"/>
      <c r="G78" s="2"/>
      <c r="H78" s="2"/>
      <c r="I78" s="41" t="s">
        <v>286</v>
      </c>
      <c r="J78" s="41"/>
      <c r="K78" s="58"/>
    </row>
    <row r="79" spans="1:11" ht="20.25" x14ac:dyDescent="0.4">
      <c r="A79" s="78"/>
      <c r="B79" s="41" t="s">
        <v>287</v>
      </c>
      <c r="C79" s="41"/>
      <c r="D79" s="41"/>
      <c r="E79" s="41" t="s">
        <v>288</v>
      </c>
      <c r="F79" s="41"/>
      <c r="G79" s="2"/>
      <c r="H79" s="2"/>
      <c r="I79" s="41" t="s">
        <v>289</v>
      </c>
      <c r="J79" s="41"/>
      <c r="K79" s="58"/>
    </row>
    <row r="80" spans="1:11" ht="20.25" x14ac:dyDescent="0.4">
      <c r="A80" s="78"/>
      <c r="B80" s="41" t="s">
        <v>290</v>
      </c>
      <c r="C80" s="41"/>
      <c r="D80" s="41"/>
      <c r="E80" s="41" t="s">
        <v>291</v>
      </c>
      <c r="F80" s="41"/>
      <c r="G80" s="2"/>
      <c r="H80" s="2"/>
      <c r="I80" s="41" t="s">
        <v>292</v>
      </c>
      <c r="J80" s="41"/>
      <c r="K80" s="58"/>
    </row>
    <row r="81" spans="1:11" x14ac:dyDescent="0.4">
      <c r="A81" s="78"/>
      <c r="B81" s="41" t="s">
        <v>293</v>
      </c>
      <c r="C81" s="41"/>
      <c r="D81" s="41"/>
      <c r="E81" s="41" t="s">
        <v>294</v>
      </c>
      <c r="F81" s="41"/>
      <c r="G81" s="15"/>
      <c r="H81" s="2"/>
      <c r="I81" s="41" t="s">
        <v>20</v>
      </c>
      <c r="J81" s="41"/>
      <c r="K81" s="58"/>
    </row>
    <row r="82" spans="1:11" ht="20.25" x14ac:dyDescent="0.4">
      <c r="A82" s="78"/>
      <c r="B82" s="41" t="s">
        <v>295</v>
      </c>
      <c r="C82" s="41"/>
      <c r="D82" s="41"/>
      <c r="E82" s="41" t="s">
        <v>296</v>
      </c>
      <c r="F82" s="41"/>
      <c r="G82" s="2"/>
      <c r="H82" s="2"/>
      <c r="I82" s="41" t="s">
        <v>297</v>
      </c>
      <c r="J82" s="41"/>
      <c r="K82" s="58"/>
    </row>
    <row r="83" spans="1:11" ht="20.25" x14ac:dyDescent="0.4">
      <c r="A83" s="78"/>
      <c r="B83" s="41" t="s">
        <v>298</v>
      </c>
      <c r="C83" s="41"/>
      <c r="D83" s="41"/>
      <c r="E83" s="41" t="s">
        <v>299</v>
      </c>
      <c r="F83" s="41"/>
      <c r="G83" s="2"/>
      <c r="H83" s="2"/>
      <c r="I83" s="41" t="s">
        <v>767</v>
      </c>
      <c r="J83" s="41"/>
      <c r="K83" s="58"/>
    </row>
    <row r="84" spans="1:11" ht="20.25" x14ac:dyDescent="0.4">
      <c r="A84" s="78"/>
      <c r="B84" s="41" t="s">
        <v>300</v>
      </c>
      <c r="C84" s="41"/>
      <c r="D84" s="41"/>
      <c r="E84" s="41" t="s">
        <v>301</v>
      </c>
      <c r="F84" s="41"/>
      <c r="G84" s="2"/>
      <c r="H84" s="2"/>
      <c r="I84" s="41" t="s">
        <v>302</v>
      </c>
      <c r="J84" s="41"/>
      <c r="K84" s="58"/>
    </row>
    <row r="85" spans="1:11" ht="20.25" x14ac:dyDescent="0.4">
      <c r="A85" s="78"/>
      <c r="B85" s="41" t="s">
        <v>303</v>
      </c>
      <c r="C85" s="41"/>
      <c r="D85" s="41"/>
      <c r="E85" s="41" t="s">
        <v>304</v>
      </c>
      <c r="F85" s="41"/>
      <c r="G85" s="2"/>
      <c r="H85" s="2"/>
      <c r="I85" s="41" t="s">
        <v>305</v>
      </c>
      <c r="J85" s="41"/>
      <c r="K85" s="58"/>
    </row>
    <row r="86" spans="1:11" ht="20.25" x14ac:dyDescent="0.4">
      <c r="A86" s="78"/>
      <c r="B86" s="41" t="s">
        <v>306</v>
      </c>
      <c r="C86" s="41"/>
      <c r="D86" s="41"/>
      <c r="E86" s="41" t="s">
        <v>307</v>
      </c>
      <c r="F86" s="41"/>
      <c r="G86" s="2"/>
      <c r="H86" s="2"/>
      <c r="I86" s="41" t="s">
        <v>308</v>
      </c>
      <c r="J86" s="41"/>
      <c r="K86" s="58"/>
    </row>
    <row r="87" spans="1:11" ht="20.25" x14ac:dyDescent="0.4">
      <c r="A87" s="78"/>
      <c r="B87" s="41" t="s">
        <v>309</v>
      </c>
      <c r="C87" s="41"/>
      <c r="D87" s="41"/>
      <c r="E87" s="41" t="s">
        <v>310</v>
      </c>
      <c r="F87" s="41"/>
      <c r="G87" s="2"/>
      <c r="H87" s="2"/>
      <c r="I87" s="41" t="s">
        <v>308</v>
      </c>
      <c r="J87" s="41"/>
      <c r="K87" s="58"/>
    </row>
    <row r="88" spans="1:11" ht="20.25" x14ac:dyDescent="0.4">
      <c r="A88" s="78"/>
      <c r="B88" s="41" t="s">
        <v>311</v>
      </c>
      <c r="C88" s="41"/>
      <c r="D88" s="41"/>
      <c r="E88" s="41" t="s">
        <v>312</v>
      </c>
      <c r="F88" s="41"/>
      <c r="G88" s="2"/>
      <c r="H88" s="2"/>
      <c r="I88" s="41" t="s">
        <v>313</v>
      </c>
      <c r="J88" s="41"/>
      <c r="K88" s="58"/>
    </row>
    <row r="89" spans="1:11" ht="20.25" x14ac:dyDescent="0.4">
      <c r="A89" s="78"/>
      <c r="B89" s="41" t="s">
        <v>314</v>
      </c>
      <c r="C89" s="41"/>
      <c r="D89" s="41"/>
      <c r="E89" s="41" t="s">
        <v>315</v>
      </c>
      <c r="F89" s="41"/>
      <c r="G89" s="2"/>
      <c r="H89" s="2"/>
      <c r="I89" s="41" t="s">
        <v>316</v>
      </c>
      <c r="J89" s="41"/>
      <c r="K89" s="58"/>
    </row>
    <row r="90" spans="1:11" ht="20.25" x14ac:dyDescent="0.4">
      <c r="A90" s="78"/>
      <c r="B90" s="41" t="s">
        <v>317</v>
      </c>
      <c r="C90" s="41"/>
      <c r="D90" s="41"/>
      <c r="E90" s="41" t="s">
        <v>318</v>
      </c>
      <c r="F90" s="41"/>
      <c r="G90" s="2"/>
      <c r="H90" s="2"/>
      <c r="I90" s="41" t="s">
        <v>319</v>
      </c>
      <c r="J90" s="41"/>
      <c r="K90" s="58"/>
    </row>
    <row r="91" spans="1:11" ht="20.25" x14ac:dyDescent="0.4">
      <c r="A91" s="78"/>
      <c r="B91" s="41" t="s">
        <v>320</v>
      </c>
      <c r="C91" s="41"/>
      <c r="D91" s="41"/>
      <c r="E91" s="41" t="s">
        <v>321</v>
      </c>
      <c r="F91" s="41"/>
      <c r="G91" s="2"/>
      <c r="H91" s="2"/>
      <c r="I91" s="41" t="s">
        <v>322</v>
      </c>
      <c r="J91" s="41"/>
      <c r="K91" s="58"/>
    </row>
    <row r="92" spans="1:11" ht="20.25" x14ac:dyDescent="0.4">
      <c r="A92" s="78"/>
      <c r="B92" s="41" t="s">
        <v>323</v>
      </c>
      <c r="C92" s="41"/>
      <c r="D92" s="41"/>
      <c r="E92" s="41" t="s">
        <v>324</v>
      </c>
      <c r="F92" s="41"/>
      <c r="G92" s="2"/>
      <c r="H92" s="2"/>
      <c r="I92" s="41" t="s">
        <v>325</v>
      </c>
      <c r="J92" s="41"/>
      <c r="K92" s="58"/>
    </row>
    <row r="93" spans="1:11" ht="20.25" x14ac:dyDescent="0.4">
      <c r="A93" s="78" t="s">
        <v>326</v>
      </c>
      <c r="B93" s="54" t="s">
        <v>327</v>
      </c>
      <c r="C93" s="54"/>
      <c r="D93" s="54"/>
      <c r="E93" s="54" t="s">
        <v>328</v>
      </c>
      <c r="F93" s="54"/>
      <c r="G93" s="22"/>
      <c r="H93" s="22"/>
      <c r="I93" s="54" t="s">
        <v>787</v>
      </c>
      <c r="J93" s="54"/>
      <c r="K93" s="64"/>
    </row>
    <row r="94" spans="1:11" ht="20.25" x14ac:dyDescent="0.4">
      <c r="A94" s="78"/>
      <c r="B94" s="54" t="s">
        <v>329</v>
      </c>
      <c r="C94" s="54"/>
      <c r="D94" s="54"/>
      <c r="E94" s="54" t="s">
        <v>330</v>
      </c>
      <c r="F94" s="54"/>
      <c r="G94" s="24"/>
      <c r="H94" s="22"/>
      <c r="I94" s="54" t="s">
        <v>331</v>
      </c>
      <c r="J94" s="54"/>
      <c r="K94" s="64"/>
    </row>
    <row r="95" spans="1:11" ht="20.25" x14ac:dyDescent="0.4">
      <c r="A95" s="78"/>
      <c r="B95" s="41" t="s">
        <v>332</v>
      </c>
      <c r="C95" s="41"/>
      <c r="D95" s="41"/>
      <c r="E95" s="41" t="s">
        <v>333</v>
      </c>
      <c r="F95" s="41"/>
      <c r="G95" s="15"/>
      <c r="H95" s="2"/>
      <c r="I95" s="41" t="s">
        <v>334</v>
      </c>
      <c r="J95" s="41"/>
      <c r="K95" s="58"/>
    </row>
    <row r="96" spans="1:11" ht="20.25" x14ac:dyDescent="0.4">
      <c r="A96" s="78"/>
      <c r="B96" s="41" t="s">
        <v>335</v>
      </c>
      <c r="C96" s="41"/>
      <c r="D96" s="41"/>
      <c r="E96" s="41" t="s">
        <v>336</v>
      </c>
      <c r="F96" s="41"/>
      <c r="G96" s="2"/>
      <c r="H96" s="2"/>
      <c r="I96" s="41" t="s">
        <v>337</v>
      </c>
      <c r="J96" s="41"/>
      <c r="K96" s="58"/>
    </row>
    <row r="97" spans="1:11" ht="20.25" x14ac:dyDescent="0.4">
      <c r="A97" s="78"/>
      <c r="B97" s="54" t="s">
        <v>338</v>
      </c>
      <c r="C97" s="54"/>
      <c r="D97" s="54"/>
      <c r="E97" s="54" t="s">
        <v>339</v>
      </c>
      <c r="F97" s="54"/>
      <c r="G97" s="24"/>
      <c r="H97" s="22"/>
      <c r="I97" s="54" t="s">
        <v>340</v>
      </c>
      <c r="J97" s="54"/>
      <c r="K97" s="64"/>
    </row>
    <row r="98" spans="1:11" ht="20.25" x14ac:dyDescent="0.4">
      <c r="A98" s="78"/>
      <c r="B98" s="41" t="s">
        <v>341</v>
      </c>
      <c r="C98" s="41"/>
      <c r="D98" s="41"/>
      <c r="E98" s="41" t="s">
        <v>342</v>
      </c>
      <c r="F98" s="41"/>
      <c r="G98" s="2"/>
      <c r="H98" s="2"/>
      <c r="I98" s="41" t="s">
        <v>343</v>
      </c>
      <c r="J98" s="41"/>
      <c r="K98" s="58"/>
    </row>
    <row r="99" spans="1:11" ht="20.25" x14ac:dyDescent="0.4">
      <c r="A99" s="78"/>
      <c r="B99" s="41" t="s">
        <v>344</v>
      </c>
      <c r="C99" s="41"/>
      <c r="D99" s="41"/>
      <c r="E99" s="41" t="s">
        <v>345</v>
      </c>
      <c r="F99" s="41"/>
      <c r="G99" s="2"/>
      <c r="H99" s="2"/>
      <c r="I99" s="41" t="s">
        <v>346</v>
      </c>
      <c r="J99" s="41"/>
      <c r="K99" s="58"/>
    </row>
    <row r="100" spans="1:11" ht="20.25" x14ac:dyDescent="0.4">
      <c r="A100" s="78"/>
      <c r="B100" s="54" t="s">
        <v>347</v>
      </c>
      <c r="C100" s="54"/>
      <c r="D100" s="54"/>
      <c r="E100" s="54" t="s">
        <v>348</v>
      </c>
      <c r="F100" s="54"/>
      <c r="G100" s="24"/>
      <c r="H100" s="22"/>
      <c r="I100" s="54" t="s">
        <v>349</v>
      </c>
      <c r="J100" s="54"/>
      <c r="K100" s="64"/>
    </row>
    <row r="101" spans="1:11" ht="20.25" x14ac:dyDescent="0.4">
      <c r="A101" s="78"/>
      <c r="B101" s="54" t="s">
        <v>788</v>
      </c>
      <c r="C101" s="54"/>
      <c r="D101" s="54"/>
      <c r="E101" s="54" t="s">
        <v>350</v>
      </c>
      <c r="F101" s="54"/>
      <c r="G101" s="22"/>
      <c r="H101" s="22"/>
      <c r="I101" s="54" t="s">
        <v>351</v>
      </c>
      <c r="J101" s="54"/>
      <c r="K101" s="64"/>
    </row>
    <row r="102" spans="1:11" ht="20.25" x14ac:dyDescent="0.4">
      <c r="A102" s="78"/>
      <c r="B102" s="41" t="s">
        <v>352</v>
      </c>
      <c r="C102" s="41"/>
      <c r="D102" s="41"/>
      <c r="E102" s="41" t="s">
        <v>353</v>
      </c>
      <c r="F102" s="41"/>
      <c r="G102" s="2"/>
      <c r="H102" s="2"/>
      <c r="I102" s="41" t="s">
        <v>354</v>
      </c>
      <c r="J102" s="41"/>
      <c r="K102" s="58"/>
    </row>
    <row r="103" spans="1:11" ht="20.25" x14ac:dyDescent="0.4">
      <c r="A103" s="78"/>
      <c r="B103" s="41" t="s">
        <v>355</v>
      </c>
      <c r="C103" s="41"/>
      <c r="D103" s="41"/>
      <c r="E103" s="41" t="s">
        <v>356</v>
      </c>
      <c r="F103" s="41"/>
      <c r="G103" s="2"/>
      <c r="H103" s="2"/>
      <c r="I103" s="41" t="s">
        <v>357</v>
      </c>
      <c r="J103" s="41"/>
      <c r="K103" s="58"/>
    </row>
    <row r="104" spans="1:11" ht="20.25" x14ac:dyDescent="0.4">
      <c r="A104" s="78"/>
      <c r="B104" s="54" t="s">
        <v>358</v>
      </c>
      <c r="C104" s="54"/>
      <c r="D104" s="54"/>
      <c r="E104" s="54" t="s">
        <v>359</v>
      </c>
      <c r="F104" s="54"/>
      <c r="G104" s="24"/>
      <c r="H104" s="22"/>
      <c r="I104" s="54" t="s">
        <v>360</v>
      </c>
      <c r="J104" s="54"/>
      <c r="K104" s="64"/>
    </row>
    <row r="105" spans="1:11" ht="20.25" x14ac:dyDescent="0.4">
      <c r="A105" s="78"/>
      <c r="B105" s="54" t="s">
        <v>361</v>
      </c>
      <c r="C105" s="54"/>
      <c r="D105" s="54"/>
      <c r="E105" s="54" t="s">
        <v>362</v>
      </c>
      <c r="F105" s="54"/>
      <c r="G105" s="24"/>
      <c r="H105" s="22"/>
      <c r="I105" s="54" t="s">
        <v>363</v>
      </c>
      <c r="J105" s="54"/>
      <c r="K105" s="64"/>
    </row>
    <row r="106" spans="1:11" ht="20.25" x14ac:dyDescent="0.4">
      <c r="A106" s="78"/>
      <c r="B106" s="41" t="s">
        <v>364</v>
      </c>
      <c r="C106" s="41"/>
      <c r="D106" s="41"/>
      <c r="E106" s="41" t="s">
        <v>365</v>
      </c>
      <c r="F106" s="41"/>
      <c r="G106" s="2"/>
      <c r="H106" s="2"/>
      <c r="I106" s="41" t="s">
        <v>366</v>
      </c>
      <c r="J106" s="41"/>
      <c r="K106" s="58"/>
    </row>
    <row r="107" spans="1:11" ht="20.25" x14ac:dyDescent="0.4">
      <c r="A107" s="78"/>
      <c r="B107" s="41" t="s">
        <v>367</v>
      </c>
      <c r="C107" s="41"/>
      <c r="D107" s="41"/>
      <c r="E107" s="41" t="s">
        <v>368</v>
      </c>
      <c r="F107" s="41"/>
      <c r="G107" s="2"/>
      <c r="H107" s="2"/>
      <c r="I107" s="41" t="s">
        <v>369</v>
      </c>
      <c r="J107" s="41"/>
      <c r="K107" s="58"/>
    </row>
    <row r="108" spans="1:11" ht="20.25" x14ac:dyDescent="0.4">
      <c r="A108" s="78"/>
      <c r="B108" s="41" t="s">
        <v>370</v>
      </c>
      <c r="C108" s="41"/>
      <c r="D108" s="41"/>
      <c r="E108" s="41" t="s">
        <v>371</v>
      </c>
      <c r="F108" s="41"/>
      <c r="G108" s="15"/>
      <c r="H108" s="2"/>
      <c r="I108" s="41" t="s">
        <v>372</v>
      </c>
      <c r="J108" s="41"/>
      <c r="K108" s="58"/>
    </row>
    <row r="109" spans="1:11" ht="20.25" x14ac:dyDescent="0.4">
      <c r="A109" s="78"/>
      <c r="B109" s="41" t="s">
        <v>373</v>
      </c>
      <c r="C109" s="41"/>
      <c r="D109" s="41"/>
      <c r="E109" s="41" t="s">
        <v>374</v>
      </c>
      <c r="F109" s="41"/>
      <c r="G109" s="2"/>
      <c r="H109" s="2"/>
      <c r="I109" s="41" t="s">
        <v>375</v>
      </c>
      <c r="J109" s="41"/>
      <c r="K109" s="58"/>
    </row>
    <row r="110" spans="1:11" ht="20.25" x14ac:dyDescent="0.4">
      <c r="A110" s="78"/>
      <c r="B110" s="54" t="s">
        <v>376</v>
      </c>
      <c r="C110" s="54"/>
      <c r="D110" s="54"/>
      <c r="E110" s="54" t="s">
        <v>377</v>
      </c>
      <c r="F110" s="54"/>
      <c r="G110" s="24"/>
      <c r="H110" s="22"/>
      <c r="I110" s="54" t="s">
        <v>378</v>
      </c>
      <c r="J110" s="54"/>
      <c r="K110" s="64"/>
    </row>
    <row r="111" spans="1:11" ht="20.25" x14ac:dyDescent="0.4">
      <c r="A111" s="78"/>
      <c r="B111" s="41" t="s">
        <v>379</v>
      </c>
      <c r="C111" s="41"/>
      <c r="D111" s="41"/>
      <c r="E111" s="41" t="s">
        <v>380</v>
      </c>
      <c r="F111" s="41"/>
      <c r="G111" s="2"/>
      <c r="H111" s="2"/>
      <c r="I111" s="41" t="s">
        <v>381</v>
      </c>
      <c r="J111" s="41"/>
      <c r="K111" s="58"/>
    </row>
    <row r="112" spans="1:11" ht="20.25" x14ac:dyDescent="0.4">
      <c r="A112" s="78" t="s">
        <v>382</v>
      </c>
      <c r="B112" s="41" t="s">
        <v>383</v>
      </c>
      <c r="C112" s="41"/>
      <c r="D112" s="41"/>
      <c r="E112" s="41" t="s">
        <v>384</v>
      </c>
      <c r="F112" s="41"/>
      <c r="G112" s="2"/>
      <c r="H112" s="2"/>
      <c r="I112" s="41" t="s">
        <v>385</v>
      </c>
      <c r="J112" s="41"/>
      <c r="K112" s="58"/>
    </row>
    <row r="113" spans="1:16" ht="20.25" x14ac:dyDescent="0.4">
      <c r="A113" s="78"/>
      <c r="B113" s="41" t="s">
        <v>386</v>
      </c>
      <c r="C113" s="41"/>
      <c r="D113" s="41"/>
      <c r="E113" s="41" t="s">
        <v>387</v>
      </c>
      <c r="F113" s="41"/>
      <c r="G113" s="2"/>
      <c r="H113" s="2"/>
      <c r="I113" s="41" t="s">
        <v>388</v>
      </c>
      <c r="J113" s="41"/>
      <c r="K113" s="58"/>
    </row>
    <row r="114" spans="1:16" ht="20.25" x14ac:dyDescent="0.4">
      <c r="A114" s="78"/>
      <c r="B114" s="41" t="s">
        <v>389</v>
      </c>
      <c r="C114" s="41"/>
      <c r="D114" s="41"/>
      <c r="E114" s="41" t="s">
        <v>390</v>
      </c>
      <c r="F114" s="41"/>
      <c r="G114" s="2"/>
      <c r="H114" s="2"/>
      <c r="I114" s="41" t="s">
        <v>391</v>
      </c>
      <c r="J114" s="41"/>
      <c r="K114" s="58"/>
    </row>
    <row r="115" spans="1:16" ht="20.25" x14ac:dyDescent="0.4">
      <c r="A115" s="78"/>
      <c r="B115" s="41" t="s">
        <v>392</v>
      </c>
      <c r="C115" s="41"/>
      <c r="D115" s="41"/>
      <c r="E115" s="41" t="s">
        <v>393</v>
      </c>
      <c r="F115" s="41"/>
      <c r="G115" s="2"/>
      <c r="H115" s="2"/>
      <c r="I115" s="41" t="s">
        <v>394</v>
      </c>
      <c r="J115" s="41"/>
      <c r="K115" s="58"/>
    </row>
    <row r="116" spans="1:16" ht="20.25" x14ac:dyDescent="0.4">
      <c r="A116" s="78"/>
      <c r="B116" s="54" t="s">
        <v>395</v>
      </c>
      <c r="C116" s="54"/>
      <c r="D116" s="54"/>
      <c r="E116" s="54" t="s">
        <v>396</v>
      </c>
      <c r="F116" s="54"/>
      <c r="G116" s="24"/>
      <c r="H116" s="22"/>
      <c r="I116" s="54" t="s">
        <v>781</v>
      </c>
      <c r="J116" s="54"/>
      <c r="K116" s="64"/>
      <c r="L116" s="36" t="s">
        <v>768</v>
      </c>
    </row>
    <row r="117" spans="1:16" ht="20.25" x14ac:dyDescent="0.4">
      <c r="A117" s="78"/>
      <c r="B117" s="41" t="s">
        <v>397</v>
      </c>
      <c r="C117" s="41"/>
      <c r="D117" s="41"/>
      <c r="E117" s="41" t="s">
        <v>398</v>
      </c>
      <c r="F117" s="41"/>
      <c r="G117" s="15"/>
      <c r="H117" s="2"/>
      <c r="I117" s="41" t="s">
        <v>399</v>
      </c>
      <c r="J117" s="41"/>
      <c r="K117" s="58"/>
    </row>
    <row r="118" spans="1:16" ht="18.95" customHeight="1" x14ac:dyDescent="0.4">
      <c r="A118" s="84"/>
      <c r="B118" s="87" t="s">
        <v>400</v>
      </c>
      <c r="C118" s="88"/>
      <c r="D118" s="90"/>
      <c r="E118" s="87" t="s">
        <v>401</v>
      </c>
      <c r="F118" s="90"/>
      <c r="G118" s="35"/>
      <c r="H118" s="35"/>
      <c r="I118" s="87" t="s">
        <v>402</v>
      </c>
      <c r="J118" s="88"/>
      <c r="K118" s="89"/>
    </row>
    <row r="119" spans="1:16" ht="18.95" customHeight="1" thickBot="1" x14ac:dyDescent="0.45">
      <c r="A119" s="79"/>
      <c r="B119" s="46" t="s">
        <v>403</v>
      </c>
      <c r="C119" s="46"/>
      <c r="D119" s="46"/>
      <c r="E119" s="46" t="s">
        <v>791</v>
      </c>
      <c r="F119" s="46"/>
      <c r="G119" s="4"/>
      <c r="H119" s="4"/>
      <c r="I119" s="46" t="s">
        <v>790</v>
      </c>
      <c r="J119" s="46"/>
      <c r="K119" s="65"/>
      <c r="L119" s="36"/>
    </row>
    <row r="120" spans="1:16" ht="18.95" customHeight="1" x14ac:dyDescent="0.4"/>
    <row r="122" spans="1:16" ht="25.5" x14ac:dyDescent="0.4">
      <c r="A122" s="77" t="s">
        <v>404</v>
      </c>
      <c r="B122" s="77"/>
      <c r="C122" s="77"/>
      <c r="D122" s="77"/>
      <c r="E122" s="77"/>
      <c r="F122" s="77"/>
      <c r="G122" s="77"/>
      <c r="H122" s="77"/>
      <c r="I122" s="77"/>
      <c r="J122" s="77"/>
      <c r="K122" s="77"/>
      <c r="L122" s="77"/>
      <c r="M122" s="77"/>
      <c r="N122" s="77"/>
      <c r="O122" s="77"/>
      <c r="P122" s="77"/>
    </row>
    <row r="124" spans="1:16" x14ac:dyDescent="0.4">
      <c r="A124" s="94" t="s">
        <v>405</v>
      </c>
      <c r="B124" s="94"/>
      <c r="C124" s="94"/>
      <c r="D124" s="94"/>
      <c r="E124" s="94"/>
      <c r="F124" s="94"/>
      <c r="G124" s="94"/>
      <c r="H124" s="94"/>
      <c r="I124" s="94"/>
      <c r="J124" s="94"/>
      <c r="K124" s="94"/>
      <c r="L124" s="94"/>
      <c r="M124" s="94"/>
      <c r="N124" s="94"/>
      <c r="O124" s="94"/>
      <c r="P124" s="94"/>
    </row>
    <row r="125" spans="1:16" x14ac:dyDescent="0.4">
      <c r="A125" s="94"/>
      <c r="B125" s="94"/>
      <c r="C125" s="94"/>
      <c r="D125" s="94"/>
      <c r="E125" s="94"/>
      <c r="F125" s="94"/>
      <c r="G125" s="94"/>
      <c r="H125" s="94"/>
      <c r="I125" s="94"/>
      <c r="J125" s="94"/>
      <c r="K125" s="94"/>
      <c r="L125" s="94"/>
      <c r="M125" s="94"/>
      <c r="N125" s="94"/>
      <c r="O125" s="94"/>
      <c r="P125" s="94"/>
    </row>
    <row r="126" spans="1:16" ht="19.5" thickBot="1" x14ac:dyDescent="0.45"/>
    <row r="127" spans="1:16" ht="19.5" thickBot="1" x14ac:dyDescent="0.45">
      <c r="A127" s="55" t="s">
        <v>193</v>
      </c>
      <c r="B127" s="56"/>
      <c r="C127" s="56"/>
      <c r="D127" s="56"/>
      <c r="E127" s="56"/>
      <c r="F127" s="56" t="s">
        <v>194</v>
      </c>
      <c r="G127" s="56"/>
      <c r="H127" s="19" t="s">
        <v>155</v>
      </c>
      <c r="I127" s="12" t="s">
        <v>195</v>
      </c>
      <c r="J127" s="56" t="s">
        <v>196</v>
      </c>
      <c r="K127" s="56"/>
      <c r="L127" s="62"/>
    </row>
    <row r="128" spans="1:16" ht="20.25" x14ac:dyDescent="0.4">
      <c r="A128" s="38" t="s">
        <v>406</v>
      </c>
      <c r="B128" s="39"/>
      <c r="C128" s="39"/>
      <c r="D128" s="39"/>
      <c r="E128" s="39"/>
      <c r="F128" s="39" t="s">
        <v>407</v>
      </c>
      <c r="G128" s="39"/>
      <c r="H128" s="21"/>
      <c r="I128" s="7"/>
      <c r="J128" s="39" t="s">
        <v>137</v>
      </c>
      <c r="K128" s="39"/>
      <c r="L128" s="63"/>
    </row>
    <row r="129" spans="1:16" ht="20.25" x14ac:dyDescent="0.4">
      <c r="A129" s="40" t="s">
        <v>408</v>
      </c>
      <c r="B129" s="41"/>
      <c r="C129" s="41"/>
      <c r="D129" s="41"/>
      <c r="E129" s="41"/>
      <c r="F129" s="41" t="s">
        <v>409</v>
      </c>
      <c r="G129" s="41"/>
      <c r="H129" s="2"/>
      <c r="J129" s="41" t="s">
        <v>410</v>
      </c>
      <c r="K129" s="41"/>
      <c r="L129" s="58"/>
    </row>
    <row r="130" spans="1:16" ht="20.25" x14ac:dyDescent="0.4">
      <c r="A130" s="40" t="s">
        <v>411</v>
      </c>
      <c r="B130" s="41"/>
      <c r="C130" s="41"/>
      <c r="D130" s="41"/>
      <c r="E130" s="41"/>
      <c r="F130" s="41" t="s">
        <v>412</v>
      </c>
      <c r="G130" s="41"/>
      <c r="H130" s="15"/>
      <c r="I130" s="2"/>
      <c r="J130" s="41" t="s">
        <v>113</v>
      </c>
      <c r="K130" s="41"/>
      <c r="L130" s="58"/>
    </row>
    <row r="131" spans="1:16" ht="20.25" x14ac:dyDescent="0.4">
      <c r="A131" s="78" t="s">
        <v>413</v>
      </c>
      <c r="B131" s="54" t="s">
        <v>414</v>
      </c>
      <c r="C131" s="54"/>
      <c r="D131" s="54"/>
      <c r="E131" s="54"/>
      <c r="F131" s="54" t="s">
        <v>415</v>
      </c>
      <c r="G131" s="54"/>
      <c r="H131" s="22"/>
      <c r="I131" s="22"/>
      <c r="J131" s="54" t="s">
        <v>416</v>
      </c>
      <c r="K131" s="54"/>
      <c r="L131" s="64"/>
    </row>
    <row r="132" spans="1:16" ht="20.25" x14ac:dyDescent="0.4">
      <c r="A132" s="78"/>
      <c r="B132" s="54" t="s">
        <v>417</v>
      </c>
      <c r="C132" s="54"/>
      <c r="D132" s="54"/>
      <c r="E132" s="54"/>
      <c r="F132" s="54" t="s">
        <v>418</v>
      </c>
      <c r="G132" s="54"/>
      <c r="H132" s="22"/>
      <c r="I132" s="22"/>
      <c r="J132" s="54" t="s">
        <v>419</v>
      </c>
      <c r="K132" s="54"/>
      <c r="L132" s="64"/>
    </row>
    <row r="133" spans="1:16" ht="20.25" x14ac:dyDescent="0.4">
      <c r="A133" s="78"/>
      <c r="B133" s="54" t="s">
        <v>420</v>
      </c>
      <c r="C133" s="54"/>
      <c r="D133" s="54"/>
      <c r="E133" s="54"/>
      <c r="F133" s="54" t="s">
        <v>421</v>
      </c>
      <c r="G133" s="54"/>
      <c r="H133" s="22"/>
      <c r="I133" s="22"/>
      <c r="J133" s="54" t="s">
        <v>422</v>
      </c>
      <c r="K133" s="54"/>
      <c r="L133" s="64"/>
    </row>
    <row r="134" spans="1:16" ht="20.25" x14ac:dyDescent="0.4">
      <c r="A134" s="78"/>
      <c r="B134" s="54" t="s">
        <v>423</v>
      </c>
      <c r="C134" s="54"/>
      <c r="D134" s="54"/>
      <c r="E134" s="54"/>
      <c r="F134" s="54" t="s">
        <v>424</v>
      </c>
      <c r="G134" s="54"/>
      <c r="H134" s="22"/>
      <c r="I134" s="22"/>
      <c r="J134" s="54" t="s">
        <v>425</v>
      </c>
      <c r="K134" s="54"/>
      <c r="L134" s="64"/>
    </row>
    <row r="135" spans="1:16" ht="20.25" x14ac:dyDescent="0.4">
      <c r="A135" s="78"/>
      <c r="B135" s="54" t="s">
        <v>426</v>
      </c>
      <c r="C135" s="54"/>
      <c r="D135" s="54"/>
      <c r="E135" s="54"/>
      <c r="F135" s="54" t="s">
        <v>427</v>
      </c>
      <c r="G135" s="54"/>
      <c r="H135" s="22"/>
      <c r="I135" s="22"/>
      <c r="J135" s="54" t="s">
        <v>428</v>
      </c>
      <c r="K135" s="54"/>
      <c r="L135" s="64"/>
    </row>
    <row r="136" spans="1:16" ht="20.25" x14ac:dyDescent="0.4">
      <c r="A136" s="78"/>
      <c r="B136" s="54" t="s">
        <v>429</v>
      </c>
      <c r="C136" s="54"/>
      <c r="D136" s="54"/>
      <c r="E136" s="54"/>
      <c r="F136" s="54" t="s">
        <v>430</v>
      </c>
      <c r="G136" s="54"/>
      <c r="H136" s="22"/>
      <c r="I136" s="22"/>
      <c r="J136" s="54" t="s">
        <v>431</v>
      </c>
      <c r="K136" s="54"/>
      <c r="L136" s="64"/>
    </row>
    <row r="137" spans="1:16" ht="18" customHeight="1" x14ac:dyDescent="0.4">
      <c r="A137" s="78"/>
      <c r="B137" s="54" t="s">
        <v>432</v>
      </c>
      <c r="C137" s="54"/>
      <c r="D137" s="54"/>
      <c r="E137" s="54"/>
      <c r="F137" s="54" t="s">
        <v>433</v>
      </c>
      <c r="G137" s="54"/>
      <c r="H137" s="24"/>
      <c r="I137" s="22"/>
      <c r="J137" s="54" t="s">
        <v>434</v>
      </c>
      <c r="K137" s="54"/>
      <c r="L137" s="64"/>
    </row>
    <row r="138" spans="1:16" ht="21" thickBot="1" x14ac:dyDescent="0.45">
      <c r="A138" s="79"/>
      <c r="B138" s="59" t="s">
        <v>435</v>
      </c>
      <c r="C138" s="59"/>
      <c r="D138" s="59"/>
      <c r="E138" s="59"/>
      <c r="F138" s="59" t="s">
        <v>436</v>
      </c>
      <c r="G138" s="59"/>
      <c r="H138" s="23"/>
      <c r="I138" s="23"/>
      <c r="J138" s="59" t="s">
        <v>437</v>
      </c>
      <c r="K138" s="59"/>
      <c r="L138" s="60"/>
    </row>
    <row r="140" spans="1:16" ht="19.5" thickBot="1" x14ac:dyDescent="0.45"/>
    <row r="141" spans="1:16" ht="19.5" thickBot="1" x14ac:dyDescent="0.45">
      <c r="A141" s="91" t="s">
        <v>193</v>
      </c>
      <c r="B141" s="92"/>
      <c r="C141" s="92"/>
      <c r="D141" s="92"/>
      <c r="E141" s="92"/>
      <c r="F141" s="92" t="s">
        <v>194</v>
      </c>
      <c r="G141" s="92"/>
      <c r="H141" s="20" t="s">
        <v>155</v>
      </c>
      <c r="I141" s="20" t="s">
        <v>195</v>
      </c>
      <c r="J141" s="92" t="s">
        <v>196</v>
      </c>
      <c r="K141" s="92"/>
      <c r="L141" s="93"/>
    </row>
    <row r="142" spans="1:16" ht="20.25" x14ac:dyDescent="0.4">
      <c r="A142" s="83" t="s">
        <v>438</v>
      </c>
      <c r="B142" s="39" t="s">
        <v>439</v>
      </c>
      <c r="C142" s="39"/>
      <c r="D142" s="39"/>
      <c r="E142" s="39"/>
      <c r="F142" s="39" t="s">
        <v>440</v>
      </c>
      <c r="G142" s="39"/>
      <c r="H142" s="7"/>
      <c r="I142" s="7"/>
      <c r="J142" s="39" t="s">
        <v>441</v>
      </c>
      <c r="K142" s="39"/>
      <c r="L142" s="63"/>
    </row>
    <row r="143" spans="1:16" ht="20.25" x14ac:dyDescent="0.4">
      <c r="A143" s="78"/>
      <c r="B143" s="41" t="s">
        <v>442</v>
      </c>
      <c r="C143" s="41"/>
      <c r="D143" s="41"/>
      <c r="E143" s="41"/>
      <c r="F143" s="41" t="s">
        <v>443</v>
      </c>
      <c r="G143" s="41"/>
      <c r="H143" s="2"/>
      <c r="I143" s="2"/>
      <c r="J143" s="41" t="s">
        <v>444</v>
      </c>
      <c r="K143" s="41"/>
      <c r="L143" s="58"/>
      <c r="M143" s="17"/>
      <c r="N143" s="17"/>
      <c r="O143" s="17"/>
      <c r="P143" s="17"/>
    </row>
    <row r="144" spans="1:16" ht="20.25" x14ac:dyDescent="0.4">
      <c r="A144" s="78"/>
      <c r="B144" s="41" t="s">
        <v>445</v>
      </c>
      <c r="C144" s="41"/>
      <c r="D144" s="41"/>
      <c r="E144" s="41"/>
      <c r="F144" s="41" t="s">
        <v>446</v>
      </c>
      <c r="G144" s="41"/>
      <c r="H144" s="2"/>
      <c r="I144" s="2"/>
      <c r="J144" s="41" t="s">
        <v>447</v>
      </c>
      <c r="K144" s="41"/>
      <c r="L144" s="58"/>
    </row>
    <row r="145" spans="1:12" ht="20.25" x14ac:dyDescent="0.4">
      <c r="A145" s="78"/>
      <c r="B145" s="41" t="s">
        <v>448</v>
      </c>
      <c r="C145" s="41"/>
      <c r="D145" s="41"/>
      <c r="E145" s="41"/>
      <c r="F145" s="41" t="s">
        <v>449</v>
      </c>
      <c r="G145" s="41"/>
      <c r="H145" s="2"/>
      <c r="I145" s="2"/>
      <c r="J145" s="41" t="s">
        <v>450</v>
      </c>
      <c r="K145" s="41"/>
      <c r="L145" s="58"/>
    </row>
    <row r="146" spans="1:12" ht="20.25" x14ac:dyDescent="0.4">
      <c r="A146" s="78"/>
      <c r="B146" s="41" t="s">
        <v>451</v>
      </c>
      <c r="C146" s="41"/>
      <c r="D146" s="41"/>
      <c r="E146" s="41"/>
      <c r="F146" s="41" t="s">
        <v>452</v>
      </c>
      <c r="G146" s="41"/>
      <c r="H146" s="2"/>
      <c r="I146" s="2"/>
      <c r="J146" s="41" t="s">
        <v>453</v>
      </c>
      <c r="K146" s="41"/>
      <c r="L146" s="58"/>
    </row>
    <row r="147" spans="1:12" ht="20.25" x14ac:dyDescent="0.4">
      <c r="A147" s="78"/>
      <c r="B147" s="41" t="s">
        <v>454</v>
      </c>
      <c r="C147" s="41"/>
      <c r="D147" s="41"/>
      <c r="E147" s="41"/>
      <c r="F147" s="41" t="s">
        <v>455</v>
      </c>
      <c r="G147" s="41"/>
      <c r="H147" s="2"/>
      <c r="I147" s="2"/>
      <c r="J147" s="41" t="s">
        <v>769</v>
      </c>
      <c r="K147" s="41"/>
      <c r="L147" s="58"/>
    </row>
    <row r="148" spans="1:12" ht="20.25" x14ac:dyDescent="0.4">
      <c r="A148" s="78" t="s">
        <v>456</v>
      </c>
      <c r="B148" s="41" t="s">
        <v>457</v>
      </c>
      <c r="C148" s="41"/>
      <c r="D148" s="41"/>
      <c r="E148" s="41"/>
      <c r="F148" s="41" t="s">
        <v>458</v>
      </c>
      <c r="G148" s="41"/>
      <c r="H148" s="2"/>
      <c r="I148" s="2"/>
      <c r="J148" s="41" t="s">
        <v>459</v>
      </c>
      <c r="K148" s="41"/>
      <c r="L148" s="58"/>
    </row>
    <row r="149" spans="1:12" ht="20.25" x14ac:dyDescent="0.4">
      <c r="A149" s="78"/>
      <c r="B149" s="41" t="s">
        <v>460</v>
      </c>
      <c r="C149" s="41"/>
      <c r="D149" s="41"/>
      <c r="E149" s="41"/>
      <c r="F149" s="41" t="s">
        <v>461</v>
      </c>
      <c r="G149" s="41"/>
      <c r="H149" s="2"/>
      <c r="I149" s="2"/>
      <c r="J149" s="41" t="s">
        <v>462</v>
      </c>
      <c r="K149" s="41"/>
      <c r="L149" s="58"/>
    </row>
    <row r="150" spans="1:12" ht="20.25" x14ac:dyDescent="0.4">
      <c r="A150" s="78"/>
      <c r="B150" s="41" t="s">
        <v>463</v>
      </c>
      <c r="C150" s="41"/>
      <c r="D150" s="41"/>
      <c r="E150" s="41"/>
      <c r="F150" s="41" t="s">
        <v>464</v>
      </c>
      <c r="G150" s="41"/>
      <c r="H150" s="2"/>
      <c r="I150" s="2"/>
      <c r="J150" s="41" t="s">
        <v>462</v>
      </c>
      <c r="K150" s="41"/>
      <c r="L150" s="58"/>
    </row>
    <row r="151" spans="1:12" ht="20.25" x14ac:dyDescent="0.4">
      <c r="A151" s="78"/>
      <c r="B151" s="41" t="s">
        <v>465</v>
      </c>
      <c r="C151" s="41"/>
      <c r="D151" s="41"/>
      <c r="E151" s="41"/>
      <c r="F151" s="41" t="s">
        <v>466</v>
      </c>
      <c r="G151" s="41"/>
      <c r="H151" s="2"/>
      <c r="I151" s="2"/>
      <c r="J151" s="41" t="s">
        <v>467</v>
      </c>
      <c r="K151" s="41"/>
      <c r="L151" s="58"/>
    </row>
    <row r="152" spans="1:12" ht="20.25" x14ac:dyDescent="0.4">
      <c r="A152" s="78"/>
      <c r="B152" s="41" t="s">
        <v>468</v>
      </c>
      <c r="C152" s="41"/>
      <c r="D152" s="41"/>
      <c r="E152" s="41"/>
      <c r="F152" s="41" t="s">
        <v>469</v>
      </c>
      <c r="G152" s="41"/>
      <c r="H152" s="2"/>
      <c r="I152" s="2"/>
      <c r="J152" s="41" t="s">
        <v>470</v>
      </c>
      <c r="K152" s="41"/>
      <c r="L152" s="58"/>
    </row>
    <row r="153" spans="1:12" ht="20.25" x14ac:dyDescent="0.4">
      <c r="A153" s="78" t="s">
        <v>471</v>
      </c>
      <c r="B153" s="41" t="s">
        <v>472</v>
      </c>
      <c r="C153" s="41"/>
      <c r="D153" s="41"/>
      <c r="E153" s="41"/>
      <c r="F153" s="41" t="s">
        <v>473</v>
      </c>
      <c r="G153" s="41"/>
      <c r="H153" s="2"/>
      <c r="I153" s="2"/>
      <c r="J153" s="41" t="s">
        <v>770</v>
      </c>
      <c r="K153" s="41"/>
      <c r="L153" s="58"/>
    </row>
    <row r="154" spans="1:12" ht="20.25" x14ac:dyDescent="0.4">
      <c r="A154" s="78"/>
      <c r="B154" s="41" t="s">
        <v>474</v>
      </c>
      <c r="C154" s="41"/>
      <c r="D154" s="41"/>
      <c r="E154" s="41"/>
      <c r="F154" s="41" t="s">
        <v>475</v>
      </c>
      <c r="G154" s="41"/>
      <c r="H154" s="2"/>
      <c r="I154" s="2"/>
      <c r="J154" s="41" t="s">
        <v>771</v>
      </c>
      <c r="K154" s="41"/>
      <c r="L154" s="58"/>
    </row>
    <row r="155" spans="1:12" ht="20.25" x14ac:dyDescent="0.4">
      <c r="A155" s="78"/>
      <c r="B155" s="41" t="s">
        <v>476</v>
      </c>
      <c r="C155" s="41"/>
      <c r="D155" s="41"/>
      <c r="E155" s="41"/>
      <c r="F155" s="41" t="s">
        <v>477</v>
      </c>
      <c r="G155" s="41"/>
      <c r="H155" s="2"/>
      <c r="I155" s="2"/>
      <c r="J155" s="41" t="s">
        <v>478</v>
      </c>
      <c r="K155" s="41"/>
      <c r="L155" s="58"/>
    </row>
    <row r="156" spans="1:12" ht="20.25" x14ac:dyDescent="0.4">
      <c r="A156" s="78"/>
      <c r="B156" s="41" t="s">
        <v>479</v>
      </c>
      <c r="C156" s="41"/>
      <c r="D156" s="41"/>
      <c r="E156" s="41"/>
      <c r="F156" s="41" t="s">
        <v>480</v>
      </c>
      <c r="G156" s="41"/>
      <c r="H156" s="2"/>
      <c r="I156" s="2"/>
      <c r="J156" s="41" t="s">
        <v>481</v>
      </c>
      <c r="K156" s="41"/>
      <c r="L156" s="58"/>
    </row>
    <row r="157" spans="1:12" ht="20.25" x14ac:dyDescent="0.4">
      <c r="A157" s="78"/>
      <c r="B157" s="41" t="s">
        <v>482</v>
      </c>
      <c r="C157" s="41"/>
      <c r="D157" s="41"/>
      <c r="E157" s="41"/>
      <c r="F157" s="41" t="s">
        <v>483</v>
      </c>
      <c r="G157" s="41"/>
      <c r="H157" s="2"/>
      <c r="I157" s="2"/>
      <c r="J157" s="41" t="s">
        <v>484</v>
      </c>
      <c r="K157" s="41"/>
      <c r="L157" s="58"/>
    </row>
    <row r="158" spans="1:12" ht="20.25" x14ac:dyDescent="0.4">
      <c r="A158" s="78" t="s">
        <v>485</v>
      </c>
      <c r="B158" s="41" t="s">
        <v>486</v>
      </c>
      <c r="C158" s="41"/>
      <c r="D158" s="41"/>
      <c r="E158" s="41"/>
      <c r="F158" s="41" t="s">
        <v>487</v>
      </c>
      <c r="G158" s="41"/>
      <c r="H158" s="15"/>
      <c r="I158" s="2"/>
      <c r="J158" s="41" t="s">
        <v>137</v>
      </c>
      <c r="K158" s="41"/>
      <c r="L158" s="58"/>
    </row>
    <row r="159" spans="1:12" ht="20.25" x14ac:dyDescent="0.4">
      <c r="A159" s="78"/>
      <c r="B159" s="41" t="s">
        <v>488</v>
      </c>
      <c r="C159" s="41"/>
      <c r="D159" s="41"/>
      <c r="E159" s="41"/>
      <c r="F159" s="41" t="s">
        <v>489</v>
      </c>
      <c r="G159" s="41"/>
      <c r="H159" s="15"/>
      <c r="I159" s="2"/>
      <c r="J159" s="41" t="s">
        <v>20</v>
      </c>
      <c r="K159" s="41"/>
      <c r="L159" s="58"/>
    </row>
    <row r="160" spans="1:12" ht="20.25" x14ac:dyDescent="0.4">
      <c r="A160" s="78"/>
      <c r="B160" s="41" t="s">
        <v>490</v>
      </c>
      <c r="C160" s="41"/>
      <c r="D160" s="41"/>
      <c r="E160" s="41"/>
      <c r="F160" s="41" t="s">
        <v>491</v>
      </c>
      <c r="G160" s="41"/>
      <c r="H160" s="2"/>
      <c r="I160" s="2"/>
      <c r="J160" s="41" t="s">
        <v>492</v>
      </c>
      <c r="K160" s="41"/>
      <c r="L160" s="58"/>
    </row>
    <row r="161" spans="1:16" x14ac:dyDescent="0.4">
      <c r="A161" s="78"/>
      <c r="B161" s="54" t="s">
        <v>493</v>
      </c>
      <c r="C161" s="54"/>
      <c r="D161" s="54"/>
      <c r="E161" s="54"/>
      <c r="F161" s="54" t="s">
        <v>494</v>
      </c>
      <c r="G161" s="54"/>
      <c r="H161" s="24"/>
      <c r="I161" s="22"/>
      <c r="J161" s="54" t="s">
        <v>785</v>
      </c>
      <c r="K161" s="54"/>
      <c r="L161" s="64"/>
    </row>
    <row r="162" spans="1:16" ht="20.25" x14ac:dyDescent="0.4">
      <c r="A162" s="78"/>
      <c r="B162" s="41" t="s">
        <v>495</v>
      </c>
      <c r="C162" s="41"/>
      <c r="D162" s="41"/>
      <c r="E162" s="41"/>
      <c r="F162" s="41" t="s">
        <v>496</v>
      </c>
      <c r="G162" s="41"/>
      <c r="H162" s="15"/>
      <c r="I162" s="2"/>
      <c r="J162" s="41" t="s">
        <v>497</v>
      </c>
      <c r="K162" s="41"/>
      <c r="L162" s="58"/>
    </row>
    <row r="163" spans="1:16" ht="21" thickBot="1" x14ac:dyDescent="0.45">
      <c r="A163" s="79"/>
      <c r="B163" s="46" t="s">
        <v>498</v>
      </c>
      <c r="C163" s="46"/>
      <c r="D163" s="46"/>
      <c r="E163" s="46"/>
      <c r="F163" s="46" t="s">
        <v>499</v>
      </c>
      <c r="G163" s="46"/>
      <c r="H163" s="4"/>
      <c r="I163" s="4"/>
      <c r="J163" s="46" t="s">
        <v>500</v>
      </c>
      <c r="K163" s="46"/>
      <c r="L163" s="65"/>
    </row>
    <row r="166" spans="1:16" ht="25.5" x14ac:dyDescent="0.4">
      <c r="A166" s="77" t="s">
        <v>501</v>
      </c>
      <c r="B166" s="77"/>
      <c r="C166" s="77"/>
      <c r="D166" s="77"/>
      <c r="E166" s="77"/>
      <c r="F166" s="77"/>
      <c r="G166" s="77"/>
      <c r="H166" s="77"/>
      <c r="I166" s="77"/>
      <c r="J166" s="77"/>
      <c r="K166" s="77"/>
      <c r="L166" s="77"/>
      <c r="M166" s="77"/>
      <c r="N166" s="77"/>
      <c r="O166" s="77"/>
      <c r="P166" s="77"/>
    </row>
    <row r="167" spans="1:16" ht="19.5" thickBot="1" x14ac:dyDescent="0.45"/>
    <row r="168" spans="1:16" ht="19.5" thickBot="1" x14ac:dyDescent="0.45">
      <c r="A168" s="55" t="s">
        <v>193</v>
      </c>
      <c r="B168" s="56"/>
      <c r="C168" s="56"/>
      <c r="D168" s="56" t="s">
        <v>5</v>
      </c>
      <c r="E168" s="56"/>
      <c r="F168" s="12" t="s">
        <v>15</v>
      </c>
      <c r="G168" s="12" t="s">
        <v>93</v>
      </c>
      <c r="H168" s="56" t="s">
        <v>17</v>
      </c>
      <c r="I168" s="56"/>
      <c r="J168" s="62"/>
    </row>
    <row r="169" spans="1:16" ht="20.25" x14ac:dyDescent="0.4">
      <c r="A169" s="81" t="s">
        <v>502</v>
      </c>
      <c r="B169" s="76"/>
      <c r="C169" s="76"/>
      <c r="D169" s="76" t="s">
        <v>503</v>
      </c>
      <c r="E169" s="76"/>
      <c r="F169" s="26"/>
      <c r="G169" s="26"/>
      <c r="H169" s="76" t="s">
        <v>780</v>
      </c>
      <c r="I169" s="76"/>
      <c r="J169" s="80"/>
      <c r="K169" s="36" t="s">
        <v>772</v>
      </c>
    </row>
    <row r="170" spans="1:16" ht="20.25" x14ac:dyDescent="0.4">
      <c r="A170" s="53" t="s">
        <v>504</v>
      </c>
      <c r="B170" s="54"/>
      <c r="C170" s="54"/>
      <c r="D170" s="54" t="s">
        <v>505</v>
      </c>
      <c r="E170" s="54"/>
      <c r="F170" s="24"/>
      <c r="G170" s="22"/>
      <c r="H170" s="54" t="s">
        <v>506</v>
      </c>
      <c r="I170" s="54"/>
      <c r="J170" s="64"/>
    </row>
    <row r="171" spans="1:16" ht="20.25" x14ac:dyDescent="0.4">
      <c r="A171" s="53" t="s">
        <v>507</v>
      </c>
      <c r="B171" s="54"/>
      <c r="C171" s="54"/>
      <c r="D171" s="54" t="s">
        <v>508</v>
      </c>
      <c r="E171" s="54"/>
      <c r="F171" s="22"/>
      <c r="G171" s="22"/>
      <c r="H171" s="54" t="s">
        <v>509</v>
      </c>
      <c r="I171" s="54"/>
      <c r="J171" s="64"/>
    </row>
    <row r="172" spans="1:16" ht="20.25" x14ac:dyDescent="0.4">
      <c r="A172" s="40" t="s">
        <v>510</v>
      </c>
      <c r="B172" s="41"/>
      <c r="C172" s="41"/>
      <c r="D172" s="41" t="s">
        <v>511</v>
      </c>
      <c r="E172" s="41"/>
      <c r="F172" s="15"/>
      <c r="G172" s="2"/>
      <c r="H172" s="41" t="s">
        <v>334</v>
      </c>
      <c r="I172" s="41"/>
      <c r="J172" s="58"/>
    </row>
    <row r="173" spans="1:16" ht="20.25" x14ac:dyDescent="0.4">
      <c r="A173" s="40" t="s">
        <v>512</v>
      </c>
      <c r="B173" s="41"/>
      <c r="C173" s="41"/>
      <c r="D173" s="41" t="s">
        <v>513</v>
      </c>
      <c r="E173" s="41"/>
      <c r="F173" s="2"/>
      <c r="G173" s="2"/>
      <c r="H173" s="41" t="s">
        <v>514</v>
      </c>
      <c r="I173" s="41"/>
      <c r="J173" s="58"/>
    </row>
    <row r="174" spans="1:16" ht="20.25" x14ac:dyDescent="0.4">
      <c r="A174" s="53" t="s">
        <v>515</v>
      </c>
      <c r="B174" s="54"/>
      <c r="C174" s="54"/>
      <c r="D174" s="54" t="s">
        <v>516</v>
      </c>
      <c r="E174" s="54"/>
      <c r="F174" s="24"/>
      <c r="G174" s="22"/>
      <c r="H174" s="54" t="s">
        <v>517</v>
      </c>
      <c r="I174" s="54"/>
      <c r="J174" s="64"/>
    </row>
    <row r="175" spans="1:16" ht="20.25" x14ac:dyDescent="0.4">
      <c r="A175" s="40" t="s">
        <v>518</v>
      </c>
      <c r="B175" s="41"/>
      <c r="C175" s="41"/>
      <c r="D175" s="41" t="s">
        <v>519</v>
      </c>
      <c r="E175" s="41"/>
      <c r="F175" s="2"/>
      <c r="G175" s="2"/>
      <c r="H175" s="41" t="s">
        <v>520</v>
      </c>
      <c r="I175" s="41"/>
      <c r="J175" s="58"/>
    </row>
    <row r="176" spans="1:16" ht="20.25" x14ac:dyDescent="0.4">
      <c r="A176" s="40" t="s">
        <v>521</v>
      </c>
      <c r="B176" s="41"/>
      <c r="C176" s="41"/>
      <c r="D176" s="41" t="s">
        <v>522</v>
      </c>
      <c r="E176" s="41"/>
      <c r="F176" s="15"/>
      <c r="G176" s="2"/>
      <c r="H176" s="41" t="s">
        <v>523</v>
      </c>
      <c r="I176" s="41"/>
      <c r="J176" s="58"/>
      <c r="K176" s="36" t="s">
        <v>773</v>
      </c>
    </row>
    <row r="177" spans="1:16" ht="20.25" x14ac:dyDescent="0.4">
      <c r="A177" s="40" t="s">
        <v>524</v>
      </c>
      <c r="B177" s="41"/>
      <c r="C177" s="41"/>
      <c r="D177" s="41" t="s">
        <v>525</v>
      </c>
      <c r="E177" s="41"/>
      <c r="F177" s="2"/>
      <c r="G177" s="2"/>
      <c r="H177" s="41" t="s">
        <v>526</v>
      </c>
      <c r="I177" s="41"/>
      <c r="J177" s="58"/>
    </row>
    <row r="178" spans="1:16" ht="20.25" x14ac:dyDescent="0.4">
      <c r="A178" s="40" t="s">
        <v>527</v>
      </c>
      <c r="B178" s="41"/>
      <c r="C178" s="41"/>
      <c r="D178" s="41" t="s">
        <v>528</v>
      </c>
      <c r="E178" s="41"/>
      <c r="F178" s="2"/>
      <c r="G178" s="2"/>
      <c r="H178" s="41" t="s">
        <v>264</v>
      </c>
      <c r="I178" s="41"/>
      <c r="J178" s="58"/>
    </row>
    <row r="179" spans="1:16" ht="20.25" x14ac:dyDescent="0.4">
      <c r="A179" s="53" t="s">
        <v>529</v>
      </c>
      <c r="B179" s="54"/>
      <c r="C179" s="54"/>
      <c r="D179" s="54" t="s">
        <v>530</v>
      </c>
      <c r="E179" s="54"/>
      <c r="F179" s="24"/>
      <c r="G179" s="22"/>
      <c r="H179" s="54" t="s">
        <v>531</v>
      </c>
      <c r="I179" s="54"/>
      <c r="J179" s="64"/>
    </row>
    <row r="180" spans="1:16" ht="21" thickBot="1" x14ac:dyDescent="0.45">
      <c r="A180" s="45" t="s">
        <v>532</v>
      </c>
      <c r="B180" s="46"/>
      <c r="C180" s="46"/>
      <c r="D180" s="46" t="s">
        <v>533</v>
      </c>
      <c r="E180" s="46"/>
      <c r="F180" s="4"/>
      <c r="G180" s="4"/>
      <c r="H180" s="46" t="s">
        <v>534</v>
      </c>
      <c r="I180" s="46"/>
      <c r="J180" s="65"/>
    </row>
    <row r="182" spans="1:16" ht="25.5" x14ac:dyDescent="0.4">
      <c r="A182" s="77" t="s">
        <v>535</v>
      </c>
      <c r="B182" s="77"/>
      <c r="C182" s="77"/>
      <c r="D182" s="77"/>
      <c r="E182" s="77"/>
      <c r="F182" s="77"/>
      <c r="G182" s="77"/>
      <c r="H182" s="77"/>
      <c r="I182" s="77"/>
      <c r="J182" s="77"/>
      <c r="K182" s="77"/>
      <c r="L182" s="77"/>
      <c r="M182" s="77"/>
      <c r="N182" s="77"/>
      <c r="O182" s="77"/>
      <c r="P182" s="77"/>
    </row>
    <row r="183" spans="1:16" ht="19.5" thickBot="1" x14ac:dyDescent="0.45"/>
    <row r="184" spans="1:16" ht="19.5" thickBot="1" x14ac:dyDescent="0.45">
      <c r="A184" s="55" t="s">
        <v>193</v>
      </c>
      <c r="B184" s="56"/>
      <c r="C184" s="12" t="s">
        <v>5</v>
      </c>
      <c r="D184" s="12" t="s">
        <v>15</v>
      </c>
      <c r="E184" s="12" t="s">
        <v>6</v>
      </c>
      <c r="F184" s="56" t="s">
        <v>17</v>
      </c>
      <c r="G184" s="62"/>
    </row>
    <row r="185" spans="1:16" ht="20.25" x14ac:dyDescent="0.4">
      <c r="A185" s="38" t="s">
        <v>536</v>
      </c>
      <c r="B185" s="39"/>
      <c r="C185" s="7" t="s">
        <v>537</v>
      </c>
      <c r="D185" s="7"/>
      <c r="E185" s="7"/>
      <c r="F185" s="39" t="s">
        <v>538</v>
      </c>
      <c r="G185" s="63"/>
      <c r="H185" s="36" t="s">
        <v>784</v>
      </c>
    </row>
    <row r="186" spans="1:16" ht="20.25" x14ac:dyDescent="0.4">
      <c r="A186" s="74" t="s">
        <v>789</v>
      </c>
      <c r="B186" s="75"/>
      <c r="C186" s="22" t="s">
        <v>205</v>
      </c>
      <c r="D186" s="24"/>
      <c r="E186" s="22"/>
      <c r="F186" s="54" t="s">
        <v>539</v>
      </c>
      <c r="G186" s="64"/>
    </row>
    <row r="187" spans="1:16" ht="19.5" thickBot="1" x14ac:dyDescent="0.45">
      <c r="A187" s="61" t="s">
        <v>540</v>
      </c>
      <c r="B187" s="59"/>
      <c r="C187" s="23" t="s">
        <v>205</v>
      </c>
      <c r="D187" s="25"/>
      <c r="E187" s="23"/>
      <c r="F187" s="59" t="s">
        <v>20</v>
      </c>
      <c r="G187" s="60"/>
    </row>
    <row r="189" spans="1:16" ht="25.5" x14ac:dyDescent="0.4">
      <c r="A189" s="28" t="s">
        <v>541</v>
      </c>
      <c r="B189" s="18"/>
      <c r="C189" s="18"/>
      <c r="D189" s="18"/>
      <c r="E189" s="18"/>
      <c r="F189" s="18"/>
      <c r="G189" s="18"/>
      <c r="H189" s="18"/>
      <c r="I189" s="18"/>
      <c r="J189" s="18"/>
      <c r="K189" s="18"/>
      <c r="L189" s="18"/>
      <c r="M189" s="18"/>
      <c r="N189" s="18"/>
      <c r="O189" s="18"/>
      <c r="P189" s="18"/>
    </row>
    <row r="190" spans="1:16" ht="19.5" thickBot="1" x14ac:dyDescent="0.45"/>
    <row r="191" spans="1:16" x14ac:dyDescent="0.4">
      <c r="A191" s="42" t="s">
        <v>193</v>
      </c>
      <c r="B191" s="43"/>
      <c r="C191" s="43"/>
      <c r="D191" s="43"/>
      <c r="E191" s="11" t="s">
        <v>5</v>
      </c>
      <c r="F191" s="11" t="s">
        <v>155</v>
      </c>
      <c r="G191" s="11" t="s">
        <v>93</v>
      </c>
      <c r="H191" s="43" t="s">
        <v>17</v>
      </c>
      <c r="I191" s="66"/>
    </row>
    <row r="192" spans="1:16" ht="20.25" x14ac:dyDescent="0.4">
      <c r="A192" s="40" t="s">
        <v>542</v>
      </c>
      <c r="B192" s="41"/>
      <c r="C192" s="41"/>
      <c r="D192" s="41"/>
      <c r="E192" s="2" t="s">
        <v>543</v>
      </c>
      <c r="F192" s="2"/>
      <c r="G192" s="2"/>
      <c r="H192" s="41" t="s">
        <v>544</v>
      </c>
      <c r="I192" s="58"/>
    </row>
    <row r="193" spans="1:9" x14ac:dyDescent="0.4">
      <c r="A193" s="40" t="s">
        <v>545</v>
      </c>
      <c r="B193" s="41"/>
      <c r="C193" s="41"/>
      <c r="D193" s="41"/>
      <c r="E193" s="2" t="s">
        <v>546</v>
      </c>
      <c r="F193" s="15"/>
      <c r="G193" s="2"/>
      <c r="H193" s="41" t="s">
        <v>20</v>
      </c>
      <c r="I193" s="58"/>
    </row>
    <row r="194" spans="1:9" x14ac:dyDescent="0.4">
      <c r="A194" s="40" t="s">
        <v>547</v>
      </c>
      <c r="B194" s="41"/>
      <c r="C194" s="41"/>
      <c r="D194" s="41"/>
      <c r="E194" s="2" t="s">
        <v>548</v>
      </c>
      <c r="F194" s="15"/>
      <c r="G194" s="2"/>
      <c r="H194" s="41" t="s">
        <v>20</v>
      </c>
      <c r="I194" s="58"/>
    </row>
    <row r="195" spans="1:9" ht="20.25" x14ac:dyDescent="0.4">
      <c r="A195" s="40" t="s">
        <v>549</v>
      </c>
      <c r="B195" s="41"/>
      <c r="C195" s="41"/>
      <c r="D195" s="41"/>
      <c r="E195" s="2" t="s">
        <v>550</v>
      </c>
      <c r="F195" s="2"/>
      <c r="G195" s="2"/>
      <c r="H195" s="41" t="s">
        <v>551</v>
      </c>
      <c r="I195" s="58"/>
    </row>
    <row r="196" spans="1:9" ht="20.25" x14ac:dyDescent="0.4">
      <c r="A196" s="53" t="s">
        <v>552</v>
      </c>
      <c r="B196" s="54"/>
      <c r="C196" s="54"/>
      <c r="D196" s="54"/>
      <c r="E196" s="22" t="s">
        <v>553</v>
      </c>
      <c r="F196" s="24"/>
      <c r="G196" s="22"/>
      <c r="H196" s="72"/>
      <c r="I196" s="73"/>
    </row>
    <row r="197" spans="1:9" ht="20.25" x14ac:dyDescent="0.4">
      <c r="A197" s="53" t="s">
        <v>554</v>
      </c>
      <c r="B197" s="54"/>
      <c r="C197" s="54"/>
      <c r="D197" s="54"/>
      <c r="E197" s="22" t="s">
        <v>555</v>
      </c>
      <c r="F197" s="24"/>
      <c r="G197" s="22"/>
      <c r="H197" s="72"/>
      <c r="I197" s="73"/>
    </row>
    <row r="198" spans="1:9" ht="20.25" x14ac:dyDescent="0.4">
      <c r="A198" s="53" t="s">
        <v>556</v>
      </c>
      <c r="B198" s="54"/>
      <c r="C198" s="54"/>
      <c r="D198" s="54"/>
      <c r="E198" s="22" t="s">
        <v>557</v>
      </c>
      <c r="F198" s="22"/>
      <c r="G198" s="22"/>
      <c r="H198" s="54" t="s">
        <v>558</v>
      </c>
      <c r="I198" s="64"/>
    </row>
    <row r="199" spans="1:9" ht="20.25" x14ac:dyDescent="0.4">
      <c r="A199" s="53" t="s">
        <v>559</v>
      </c>
      <c r="B199" s="54"/>
      <c r="C199" s="54"/>
      <c r="D199" s="54"/>
      <c r="E199" s="22" t="s">
        <v>560</v>
      </c>
      <c r="F199" s="22"/>
      <c r="G199" s="22"/>
      <c r="H199" s="54" t="s">
        <v>561</v>
      </c>
      <c r="I199" s="64"/>
    </row>
    <row r="200" spans="1:9" ht="21" thickBot="1" x14ac:dyDescent="0.45">
      <c r="A200" s="45" t="s">
        <v>562</v>
      </c>
      <c r="B200" s="46"/>
      <c r="C200" s="46"/>
      <c r="D200" s="46"/>
      <c r="E200" s="4" t="s">
        <v>563</v>
      </c>
      <c r="F200" s="4"/>
      <c r="G200" s="4"/>
      <c r="H200" s="4" t="s">
        <v>564</v>
      </c>
      <c r="I200" s="5"/>
    </row>
  </sheetData>
  <mergeCells count="460">
    <mergeCell ref="A200:D200"/>
    <mergeCell ref="G21:I21"/>
    <mergeCell ref="G22:I22"/>
    <mergeCell ref="G23:I23"/>
    <mergeCell ref="G24:I24"/>
    <mergeCell ref="G25:I25"/>
    <mergeCell ref="G26:I26"/>
    <mergeCell ref="H179:J179"/>
    <mergeCell ref="H180:J180"/>
    <mergeCell ref="H175:J175"/>
    <mergeCell ref="H176:J176"/>
    <mergeCell ref="H177:J177"/>
    <mergeCell ref="H178:J178"/>
    <mergeCell ref="A72:D72"/>
    <mergeCell ref="E72:F72"/>
    <mergeCell ref="I72:K72"/>
    <mergeCell ref="A124:P125"/>
    <mergeCell ref="J141:L141"/>
    <mergeCell ref="F141:G141"/>
    <mergeCell ref="A142:A147"/>
    <mergeCell ref="A148:A152"/>
    <mergeCell ref="J136:L136"/>
    <mergeCell ref="F162:G162"/>
    <mergeCell ref="F157:G157"/>
    <mergeCell ref="J138:L138"/>
    <mergeCell ref="F159:G159"/>
    <mergeCell ref="F160:G160"/>
    <mergeCell ref="F136:G136"/>
    <mergeCell ref="J129:L129"/>
    <mergeCell ref="J130:L130"/>
    <mergeCell ref="J131:L131"/>
    <mergeCell ref="F153:G153"/>
    <mergeCell ref="J132:L132"/>
    <mergeCell ref="J145:L145"/>
    <mergeCell ref="J146:L146"/>
    <mergeCell ref="J142:L142"/>
    <mergeCell ref="F158:G158"/>
    <mergeCell ref="J147:L147"/>
    <mergeCell ref="J143:L143"/>
    <mergeCell ref="J153:L153"/>
    <mergeCell ref="J154:L154"/>
    <mergeCell ref="J155:L155"/>
    <mergeCell ref="J156:L156"/>
    <mergeCell ref="J157:L157"/>
    <mergeCell ref="F155:G155"/>
    <mergeCell ref="F156:G156"/>
    <mergeCell ref="F131:G131"/>
    <mergeCell ref="F146:G146"/>
    <mergeCell ref="B135:E135"/>
    <mergeCell ref="A130:E130"/>
    <mergeCell ref="B131:E131"/>
    <mergeCell ref="F130:G130"/>
    <mergeCell ref="A153:A157"/>
    <mergeCell ref="J133:L133"/>
    <mergeCell ref="A131:A138"/>
    <mergeCell ref="F132:G132"/>
    <mergeCell ref="B136:E136"/>
    <mergeCell ref="F135:G135"/>
    <mergeCell ref="F152:G152"/>
    <mergeCell ref="B156:E156"/>
    <mergeCell ref="F144:G144"/>
    <mergeCell ref="F145:G145"/>
    <mergeCell ref="A141:E141"/>
    <mergeCell ref="J134:L134"/>
    <mergeCell ref="J135:L135"/>
    <mergeCell ref="B134:E134"/>
    <mergeCell ref="F137:G137"/>
    <mergeCell ref="F138:G138"/>
    <mergeCell ref="F142:G142"/>
    <mergeCell ref="F143:G143"/>
    <mergeCell ref="J137:L137"/>
    <mergeCell ref="B138:E138"/>
    <mergeCell ref="I107:K107"/>
    <mergeCell ref="I108:K108"/>
    <mergeCell ref="I109:K109"/>
    <mergeCell ref="I110:K110"/>
    <mergeCell ref="I111:K111"/>
    <mergeCell ref="I112:K112"/>
    <mergeCell ref="I99:K99"/>
    <mergeCell ref="I100:K100"/>
    <mergeCell ref="I101:K101"/>
    <mergeCell ref="I102:K102"/>
    <mergeCell ref="I103:K103"/>
    <mergeCell ref="I104:K104"/>
    <mergeCell ref="A122:P122"/>
    <mergeCell ref="A127:E127"/>
    <mergeCell ref="A128:E128"/>
    <mergeCell ref="F127:G127"/>
    <mergeCell ref="F128:G128"/>
    <mergeCell ref="I113:K113"/>
    <mergeCell ref="I114:K114"/>
    <mergeCell ref="I115:K115"/>
    <mergeCell ref="I116:K116"/>
    <mergeCell ref="I117:K117"/>
    <mergeCell ref="I119:K119"/>
    <mergeCell ref="J127:L127"/>
    <mergeCell ref="J128:L128"/>
    <mergeCell ref="B118:D118"/>
    <mergeCell ref="E118:F118"/>
    <mergeCell ref="I118:K118"/>
    <mergeCell ref="I93:K93"/>
    <mergeCell ref="I94:K94"/>
    <mergeCell ref="I95:K95"/>
    <mergeCell ref="I96:K96"/>
    <mergeCell ref="I97:K97"/>
    <mergeCell ref="I98:K98"/>
    <mergeCell ref="I105:K105"/>
    <mergeCell ref="I106:K106"/>
    <mergeCell ref="I61:K61"/>
    <mergeCell ref="I62:K62"/>
    <mergeCell ref="I63:K63"/>
    <mergeCell ref="I64:K64"/>
    <mergeCell ref="I65:K65"/>
    <mergeCell ref="I66:K66"/>
    <mergeCell ref="I73:K73"/>
    <mergeCell ref="I75:K75"/>
    <mergeCell ref="I76:K76"/>
    <mergeCell ref="I77:K77"/>
    <mergeCell ref="I50:K50"/>
    <mergeCell ref="I51:K51"/>
    <mergeCell ref="I52:K52"/>
    <mergeCell ref="I53:K53"/>
    <mergeCell ref="I54:K54"/>
    <mergeCell ref="I55:K55"/>
    <mergeCell ref="I56:K56"/>
    <mergeCell ref="I57:K57"/>
    <mergeCell ref="I58:K58"/>
    <mergeCell ref="I59:K59"/>
    <mergeCell ref="I60:K60"/>
    <mergeCell ref="E116:F116"/>
    <mergeCell ref="E117:F117"/>
    <mergeCell ref="E119:F119"/>
    <mergeCell ref="E107:F107"/>
    <mergeCell ref="E108:F108"/>
    <mergeCell ref="E109:F109"/>
    <mergeCell ref="E110:F110"/>
    <mergeCell ref="E111:F111"/>
    <mergeCell ref="E112:F112"/>
    <mergeCell ref="E113:F113"/>
    <mergeCell ref="E114:F114"/>
    <mergeCell ref="E115:F115"/>
    <mergeCell ref="E104:F104"/>
    <mergeCell ref="E105:F105"/>
    <mergeCell ref="E106:F106"/>
    <mergeCell ref="E92:F92"/>
    <mergeCell ref="E93:F93"/>
    <mergeCell ref="E94:F94"/>
    <mergeCell ref="E95:F95"/>
    <mergeCell ref="E96:F96"/>
    <mergeCell ref="E97:F97"/>
    <mergeCell ref="E101:F101"/>
    <mergeCell ref="B60:D60"/>
    <mergeCell ref="B61:D61"/>
    <mergeCell ref="E55:F55"/>
    <mergeCell ref="E56:F56"/>
    <mergeCell ref="A52:D52"/>
    <mergeCell ref="B53:D53"/>
    <mergeCell ref="B54:D54"/>
    <mergeCell ref="B62:D62"/>
    <mergeCell ref="E61:F61"/>
    <mergeCell ref="A93:A111"/>
    <mergeCell ref="A112:A119"/>
    <mergeCell ref="E73:F73"/>
    <mergeCell ref="E74:F74"/>
    <mergeCell ref="E75:F75"/>
    <mergeCell ref="E76:F76"/>
    <mergeCell ref="E77:F77"/>
    <mergeCell ref="E78:F78"/>
    <mergeCell ref="E81:F81"/>
    <mergeCell ref="E82:F82"/>
    <mergeCell ref="E83:F83"/>
    <mergeCell ref="E84:F84"/>
    <mergeCell ref="B107:D107"/>
    <mergeCell ref="B108:D108"/>
    <mergeCell ref="B109:D109"/>
    <mergeCell ref="B101:D101"/>
    <mergeCell ref="B96:D96"/>
    <mergeCell ref="B97:D97"/>
    <mergeCell ref="B92:D92"/>
    <mergeCell ref="B111:D111"/>
    <mergeCell ref="B105:D105"/>
    <mergeCell ref="B114:D114"/>
    <mergeCell ref="B115:D115"/>
    <mergeCell ref="E103:F103"/>
    <mergeCell ref="G28:I28"/>
    <mergeCell ref="G29:I29"/>
    <mergeCell ref="A50:D50"/>
    <mergeCell ref="E50:F50"/>
    <mergeCell ref="E51:F51"/>
    <mergeCell ref="E52:F52"/>
    <mergeCell ref="E53:F53"/>
    <mergeCell ref="E54:F54"/>
    <mergeCell ref="A129:E129"/>
    <mergeCell ref="F129:G129"/>
    <mergeCell ref="B77:D77"/>
    <mergeCell ref="A53:A54"/>
    <mergeCell ref="A55:A69"/>
    <mergeCell ref="E63:F63"/>
    <mergeCell ref="E64:F64"/>
    <mergeCell ref="E65:F65"/>
    <mergeCell ref="E66:F66"/>
    <mergeCell ref="B65:D65"/>
    <mergeCell ref="B66:D66"/>
    <mergeCell ref="E58:F58"/>
    <mergeCell ref="E59:F59"/>
    <mergeCell ref="E60:F60"/>
    <mergeCell ref="A73:A92"/>
    <mergeCell ref="E102:F102"/>
    <mergeCell ref="E89:F89"/>
    <mergeCell ref="E90:F90"/>
    <mergeCell ref="E79:F79"/>
    <mergeCell ref="E80:F80"/>
    <mergeCell ref="B64:D64"/>
    <mergeCell ref="B67:D67"/>
    <mergeCell ref="A30:C30"/>
    <mergeCell ref="G30:I30"/>
    <mergeCell ref="A48:P48"/>
    <mergeCell ref="A46:P46"/>
    <mergeCell ref="G31:I31"/>
    <mergeCell ref="A33:P33"/>
    <mergeCell ref="A37:B37"/>
    <mergeCell ref="A31:C31"/>
    <mergeCell ref="A44:B44"/>
    <mergeCell ref="F37:G37"/>
    <mergeCell ref="F38:G38"/>
    <mergeCell ref="F39:G39"/>
    <mergeCell ref="F40:G40"/>
    <mergeCell ref="F41:G41"/>
    <mergeCell ref="B59:D59"/>
    <mergeCell ref="B55:D55"/>
    <mergeCell ref="A51:D51"/>
    <mergeCell ref="E62:F62"/>
    <mergeCell ref="A24:C24"/>
    <mergeCell ref="A25:C25"/>
    <mergeCell ref="A26:C26"/>
    <mergeCell ref="G27:I27"/>
    <mergeCell ref="B132:E132"/>
    <mergeCell ref="F42:G42"/>
    <mergeCell ref="F43:G43"/>
    <mergeCell ref="F44:G44"/>
    <mergeCell ref="A38:B38"/>
    <mergeCell ref="A39:B39"/>
    <mergeCell ref="A40:B40"/>
    <mergeCell ref="A41:B41"/>
    <mergeCell ref="A42:B42"/>
    <mergeCell ref="E57:F57"/>
    <mergeCell ref="B63:D63"/>
    <mergeCell ref="A43:B43"/>
    <mergeCell ref="B56:D56"/>
    <mergeCell ref="B57:D57"/>
    <mergeCell ref="B58:D58"/>
    <mergeCell ref="A27:C27"/>
    <mergeCell ref="E69:F69"/>
    <mergeCell ref="B119:D119"/>
    <mergeCell ref="A28:C28"/>
    <mergeCell ref="A29:C29"/>
    <mergeCell ref="G8:H8"/>
    <mergeCell ref="A17:P17"/>
    <mergeCell ref="A19:C19"/>
    <mergeCell ref="A20:C20"/>
    <mergeCell ref="A21:C21"/>
    <mergeCell ref="G19:I19"/>
    <mergeCell ref="G20:I20"/>
    <mergeCell ref="A22:C22"/>
    <mergeCell ref="A23:C23"/>
    <mergeCell ref="A2:P2"/>
    <mergeCell ref="A14:C14"/>
    <mergeCell ref="D14:E15"/>
    <mergeCell ref="F14:F15"/>
    <mergeCell ref="A15:C15"/>
    <mergeCell ref="F9:F12"/>
    <mergeCell ref="G13:H13"/>
    <mergeCell ref="G9:H12"/>
    <mergeCell ref="D8:E8"/>
    <mergeCell ref="A9:C9"/>
    <mergeCell ref="D9:E12"/>
    <mergeCell ref="A12:C12"/>
    <mergeCell ref="A13:C13"/>
    <mergeCell ref="D13:E13"/>
    <mergeCell ref="G14:H15"/>
    <mergeCell ref="A6:C6"/>
    <mergeCell ref="D6:E6"/>
    <mergeCell ref="A7:C7"/>
    <mergeCell ref="D7:E7"/>
    <mergeCell ref="A8:C8"/>
    <mergeCell ref="A11:C11"/>
    <mergeCell ref="A10:C10"/>
    <mergeCell ref="G6:H6"/>
    <mergeCell ref="G7:H7"/>
    <mergeCell ref="B102:D102"/>
    <mergeCell ref="B103:D103"/>
    <mergeCell ref="B104:D104"/>
    <mergeCell ref="B137:E137"/>
    <mergeCell ref="F133:G133"/>
    <mergeCell ref="F134:G134"/>
    <mergeCell ref="B80:D80"/>
    <mergeCell ref="B117:D117"/>
    <mergeCell ref="B98:D98"/>
    <mergeCell ref="B99:D99"/>
    <mergeCell ref="B100:D100"/>
    <mergeCell ref="B116:D116"/>
    <mergeCell ref="B88:D88"/>
    <mergeCell ref="B89:D89"/>
    <mergeCell ref="B90:D90"/>
    <mergeCell ref="B91:D91"/>
    <mergeCell ref="B81:D81"/>
    <mergeCell ref="B82:D82"/>
    <mergeCell ref="B83:D83"/>
    <mergeCell ref="B84:D84"/>
    <mergeCell ref="B85:D85"/>
    <mergeCell ref="E85:F85"/>
    <mergeCell ref="E86:F86"/>
    <mergeCell ref="E87:F87"/>
    <mergeCell ref="B95:D95"/>
    <mergeCell ref="B86:D86"/>
    <mergeCell ref="E68:F68"/>
    <mergeCell ref="I67:K67"/>
    <mergeCell ref="I68:K68"/>
    <mergeCell ref="I69:K69"/>
    <mergeCell ref="I78:K78"/>
    <mergeCell ref="I79:K79"/>
    <mergeCell ref="B68:D68"/>
    <mergeCell ref="B75:D75"/>
    <mergeCell ref="B76:D76"/>
    <mergeCell ref="B78:D78"/>
    <mergeCell ref="B79:D79"/>
    <mergeCell ref="B69:D69"/>
    <mergeCell ref="B73:D73"/>
    <mergeCell ref="B74:D74"/>
    <mergeCell ref="E67:F67"/>
    <mergeCell ref="I91:K91"/>
    <mergeCell ref="I92:K92"/>
    <mergeCell ref="B93:D93"/>
    <mergeCell ref="B94:D94"/>
    <mergeCell ref="E91:F91"/>
    <mergeCell ref="I74:K74"/>
    <mergeCell ref="E88:F88"/>
    <mergeCell ref="B142:E142"/>
    <mergeCell ref="B143:E143"/>
    <mergeCell ref="B144:E144"/>
    <mergeCell ref="B151:E151"/>
    <mergeCell ref="B152:E152"/>
    <mergeCell ref="I80:K80"/>
    <mergeCell ref="I81:K81"/>
    <mergeCell ref="I82:K82"/>
    <mergeCell ref="I83:K83"/>
    <mergeCell ref="B112:D112"/>
    <mergeCell ref="B113:D113"/>
    <mergeCell ref="B106:D106"/>
    <mergeCell ref="I84:K84"/>
    <mergeCell ref="I85:K85"/>
    <mergeCell ref="I86:K86"/>
    <mergeCell ref="I87:K87"/>
    <mergeCell ref="I88:K88"/>
    <mergeCell ref="I89:K89"/>
    <mergeCell ref="B87:D87"/>
    <mergeCell ref="E98:F98"/>
    <mergeCell ref="E99:F99"/>
    <mergeCell ref="E100:F100"/>
    <mergeCell ref="B110:D110"/>
    <mergeCell ref="I90:K90"/>
    <mergeCell ref="F147:G147"/>
    <mergeCell ref="B154:E154"/>
    <mergeCell ref="B155:E155"/>
    <mergeCell ref="B150:E150"/>
    <mergeCell ref="F154:G154"/>
    <mergeCell ref="B147:E147"/>
    <mergeCell ref="B148:E148"/>
    <mergeCell ref="B149:E149"/>
    <mergeCell ref="B153:E153"/>
    <mergeCell ref="B145:E145"/>
    <mergeCell ref="B146:E146"/>
    <mergeCell ref="B133:E133"/>
    <mergeCell ref="A178:C178"/>
    <mergeCell ref="A179:C179"/>
    <mergeCell ref="J144:L144"/>
    <mergeCell ref="J148:L148"/>
    <mergeCell ref="J149:L149"/>
    <mergeCell ref="J150:L150"/>
    <mergeCell ref="J151:L151"/>
    <mergeCell ref="J152:L152"/>
    <mergeCell ref="H169:J169"/>
    <mergeCell ref="J158:L158"/>
    <mergeCell ref="J159:L159"/>
    <mergeCell ref="J160:L160"/>
    <mergeCell ref="J161:L161"/>
    <mergeCell ref="J162:L162"/>
    <mergeCell ref="J163:L163"/>
    <mergeCell ref="A169:C169"/>
    <mergeCell ref="A170:C170"/>
    <mergeCell ref="A171:C171"/>
    <mergeCell ref="A172:C172"/>
    <mergeCell ref="A173:C173"/>
    <mergeCell ref="A177:C177"/>
    <mergeCell ref="A158:A163"/>
    <mergeCell ref="A166:P166"/>
    <mergeCell ref="H168:J168"/>
    <mergeCell ref="A168:C168"/>
    <mergeCell ref="B157:E157"/>
    <mergeCell ref="B158:E158"/>
    <mergeCell ref="B159:E159"/>
    <mergeCell ref="B160:E160"/>
    <mergeCell ref="F163:G163"/>
    <mergeCell ref="F161:G161"/>
    <mergeCell ref="B162:E162"/>
    <mergeCell ref="D168:E168"/>
    <mergeCell ref="B161:E161"/>
    <mergeCell ref="H171:J171"/>
    <mergeCell ref="H172:J172"/>
    <mergeCell ref="H173:J173"/>
    <mergeCell ref="H174:J174"/>
    <mergeCell ref="F186:G186"/>
    <mergeCell ref="F185:G185"/>
    <mergeCell ref="B163:E163"/>
    <mergeCell ref="F148:G148"/>
    <mergeCell ref="F149:G149"/>
    <mergeCell ref="F150:G150"/>
    <mergeCell ref="F151:G151"/>
    <mergeCell ref="D169:E169"/>
    <mergeCell ref="D170:E170"/>
    <mergeCell ref="D171:E171"/>
    <mergeCell ref="D172:E172"/>
    <mergeCell ref="A182:P182"/>
    <mergeCell ref="A174:C174"/>
    <mergeCell ref="A175:C175"/>
    <mergeCell ref="A176:C176"/>
    <mergeCell ref="D174:E174"/>
    <mergeCell ref="D175:E175"/>
    <mergeCell ref="D176:E176"/>
    <mergeCell ref="D173:E173"/>
    <mergeCell ref="H170:J170"/>
    <mergeCell ref="F187:G187"/>
    <mergeCell ref="A184:B184"/>
    <mergeCell ref="A185:B185"/>
    <mergeCell ref="A186:B186"/>
    <mergeCell ref="A187:B187"/>
    <mergeCell ref="D177:E177"/>
    <mergeCell ref="D178:E178"/>
    <mergeCell ref="D179:E179"/>
    <mergeCell ref="D180:E180"/>
    <mergeCell ref="F184:G184"/>
    <mergeCell ref="A180:C180"/>
    <mergeCell ref="H198:I198"/>
    <mergeCell ref="H199:I199"/>
    <mergeCell ref="A197:D197"/>
    <mergeCell ref="A198:D198"/>
    <mergeCell ref="A199:D199"/>
    <mergeCell ref="H191:I191"/>
    <mergeCell ref="H192:I192"/>
    <mergeCell ref="H193:I193"/>
    <mergeCell ref="H194:I194"/>
    <mergeCell ref="H195:I195"/>
    <mergeCell ref="H196:I196"/>
    <mergeCell ref="H197:I197"/>
    <mergeCell ref="A191:D191"/>
    <mergeCell ref="A192:D192"/>
    <mergeCell ref="A193:D193"/>
    <mergeCell ref="A194:D194"/>
    <mergeCell ref="A195:D195"/>
    <mergeCell ref="A196:D196"/>
  </mergeCells>
  <phoneticPr fontId="5"/>
  <pageMargins left="0.7" right="0.7" top="0.75" bottom="0.75" header="0.3" footer="0.3"/>
  <pageSetup paperSize="9" scale="50" orientation="portrait" r:id="rId1"/>
  <rowBreaks count="2" manualBreakCount="2">
    <brk id="70" max="16383" man="1"/>
    <brk id="139" max="16383" man="1"/>
  </rowBreaks>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40"/>
  <sheetViews>
    <sheetView zoomScale="90" zoomScaleNormal="90" workbookViewId="0">
      <selection activeCell="K14" sqref="K14"/>
    </sheetView>
  </sheetViews>
  <sheetFormatPr defaultRowHeight="18.75" x14ac:dyDescent="0.4"/>
  <cols>
    <col min="5" max="7" width="8.625" customWidth="1"/>
    <col min="8" max="8" width="9.375" bestFit="1" customWidth="1"/>
    <col min="13" max="13" width="8.75" customWidth="1"/>
  </cols>
  <sheetData>
    <row r="1" spans="1:21" ht="24" x14ac:dyDescent="0.4">
      <c r="A1" s="99" t="s">
        <v>565</v>
      </c>
      <c r="B1" s="100"/>
      <c r="C1" s="100"/>
      <c r="D1" s="100"/>
      <c r="E1" s="100"/>
      <c r="F1" s="100"/>
      <c r="G1" s="100"/>
      <c r="H1" s="100"/>
      <c r="I1" s="100"/>
      <c r="J1" s="100"/>
      <c r="K1" s="100"/>
      <c r="M1" t="s">
        <v>566</v>
      </c>
      <c r="Q1" t="s">
        <v>567</v>
      </c>
      <c r="R1" t="s">
        <v>568</v>
      </c>
      <c r="S1" t="s">
        <v>569</v>
      </c>
      <c r="T1" t="s">
        <v>570</v>
      </c>
      <c r="U1" t="s">
        <v>571</v>
      </c>
    </row>
    <row r="2" spans="1:21" ht="19.5" thickBot="1" x14ac:dyDescent="0.45">
      <c r="M2" t="s">
        <v>572</v>
      </c>
      <c r="N2" t="s">
        <v>573</v>
      </c>
      <c r="R2" t="s">
        <v>574</v>
      </c>
    </row>
    <row r="3" spans="1:21" ht="21" thickBot="1" x14ac:dyDescent="0.45">
      <c r="A3" s="55" t="s">
        <v>566</v>
      </c>
      <c r="B3" s="56"/>
      <c r="C3" s="56"/>
      <c r="D3" s="56"/>
      <c r="E3" s="12" t="s">
        <v>567</v>
      </c>
      <c r="F3" s="12" t="s">
        <v>568</v>
      </c>
      <c r="G3" s="12" t="s">
        <v>569</v>
      </c>
      <c r="H3" s="12" t="s">
        <v>570</v>
      </c>
      <c r="I3" s="56" t="s">
        <v>571</v>
      </c>
      <c r="J3" s="62"/>
      <c r="N3" t="s">
        <v>575</v>
      </c>
      <c r="Q3" t="s">
        <v>576</v>
      </c>
      <c r="R3" t="s">
        <v>574</v>
      </c>
      <c r="U3" t="s">
        <v>577</v>
      </c>
    </row>
    <row r="4" spans="1:21" ht="20.25" x14ac:dyDescent="0.4">
      <c r="A4" s="110" t="s">
        <v>578</v>
      </c>
      <c r="B4" s="39" t="s">
        <v>579</v>
      </c>
      <c r="C4" s="39"/>
      <c r="D4" s="39"/>
      <c r="E4" s="7" t="s">
        <v>580</v>
      </c>
      <c r="F4" s="7" t="s">
        <v>581</v>
      </c>
      <c r="G4" s="7"/>
      <c r="H4" s="7">
        <f>2.2*10^-5</f>
        <v>2.2000000000000003E-5</v>
      </c>
      <c r="I4" s="39" t="s">
        <v>582</v>
      </c>
      <c r="J4" s="63"/>
      <c r="N4" t="s">
        <v>583</v>
      </c>
      <c r="R4" t="s">
        <v>574</v>
      </c>
      <c r="U4" t="s">
        <v>584</v>
      </c>
    </row>
    <row r="5" spans="1:21" ht="20.25" x14ac:dyDescent="0.4">
      <c r="A5" s="111"/>
      <c r="B5" s="41" t="s">
        <v>585</v>
      </c>
      <c r="C5" s="41"/>
      <c r="D5" s="41"/>
      <c r="E5" s="2" t="s">
        <v>586</v>
      </c>
      <c r="F5" s="2" t="s">
        <v>581</v>
      </c>
      <c r="G5" s="2"/>
      <c r="H5" s="2">
        <f>1.2*10^-5</f>
        <v>1.2E-5</v>
      </c>
      <c r="I5" s="41" t="s">
        <v>582</v>
      </c>
      <c r="J5" s="58"/>
      <c r="M5" t="s">
        <v>587</v>
      </c>
    </row>
    <row r="6" spans="1:21" x14ac:dyDescent="0.4">
      <c r="A6" s="111"/>
      <c r="B6" s="41" t="s">
        <v>588</v>
      </c>
      <c r="C6" s="41"/>
      <c r="D6" s="41"/>
      <c r="E6" s="2" t="s">
        <v>589</v>
      </c>
      <c r="F6" s="2" t="s">
        <v>574</v>
      </c>
      <c r="G6" s="2"/>
      <c r="H6" s="2">
        <v>0.1</v>
      </c>
      <c r="I6" s="41" t="s">
        <v>582</v>
      </c>
      <c r="J6" s="58"/>
    </row>
    <row r="7" spans="1:21" x14ac:dyDescent="0.4">
      <c r="A7" s="111"/>
      <c r="B7" s="41" t="s">
        <v>590</v>
      </c>
      <c r="C7" s="41"/>
      <c r="D7" s="41"/>
      <c r="E7" s="2" t="s">
        <v>591</v>
      </c>
      <c r="F7" s="2" t="s">
        <v>592</v>
      </c>
      <c r="G7" s="2"/>
      <c r="H7" s="2">
        <v>80</v>
      </c>
      <c r="I7" s="41" t="s">
        <v>582</v>
      </c>
      <c r="J7" s="58"/>
      <c r="M7" t="s">
        <v>593</v>
      </c>
    </row>
    <row r="8" spans="1:21" ht="20.25" x14ac:dyDescent="0.4">
      <c r="A8" s="111"/>
      <c r="B8" s="41" t="s">
        <v>594</v>
      </c>
      <c r="C8" s="41"/>
      <c r="D8" s="41"/>
      <c r="E8" s="2" t="s">
        <v>595</v>
      </c>
      <c r="F8" s="2" t="s">
        <v>592</v>
      </c>
      <c r="G8" s="2"/>
      <c r="H8" s="2">
        <v>320</v>
      </c>
      <c r="I8" s="41" t="s">
        <v>582</v>
      </c>
      <c r="J8" s="58"/>
      <c r="M8" t="s">
        <v>596</v>
      </c>
    </row>
    <row r="9" spans="1:21" ht="20.25" x14ac:dyDescent="0.4">
      <c r="A9" s="111"/>
      <c r="B9" s="41" t="s">
        <v>597</v>
      </c>
      <c r="C9" s="41"/>
      <c r="D9" s="41"/>
      <c r="E9" s="2" t="s">
        <v>598</v>
      </c>
      <c r="F9" s="2" t="s">
        <v>592</v>
      </c>
      <c r="G9" s="2"/>
      <c r="H9" s="2">
        <v>130</v>
      </c>
      <c r="I9" s="41" t="s">
        <v>582</v>
      </c>
      <c r="J9" s="58"/>
    </row>
    <row r="10" spans="1:21" ht="20.25" x14ac:dyDescent="0.4">
      <c r="A10" s="111"/>
      <c r="B10" s="95" t="s">
        <v>599</v>
      </c>
      <c r="C10" s="95"/>
      <c r="D10" s="95"/>
      <c r="E10" s="29" t="s">
        <v>600</v>
      </c>
      <c r="F10" s="29" t="s">
        <v>574</v>
      </c>
      <c r="G10" s="29"/>
      <c r="H10" s="29"/>
      <c r="I10" s="95" t="s">
        <v>601</v>
      </c>
      <c r="J10" s="98"/>
    </row>
    <row r="11" spans="1:21" ht="20.25" x14ac:dyDescent="0.4">
      <c r="A11" s="111"/>
      <c r="B11" s="95" t="s">
        <v>602</v>
      </c>
      <c r="C11" s="95"/>
      <c r="D11" s="95"/>
      <c r="E11" s="29" t="s">
        <v>603</v>
      </c>
      <c r="F11" s="29" t="s">
        <v>574</v>
      </c>
      <c r="G11" s="29"/>
      <c r="H11" s="29"/>
      <c r="I11" s="95" t="s">
        <v>601</v>
      </c>
      <c r="J11" s="98"/>
    </row>
    <row r="12" spans="1:21" ht="20.25" x14ac:dyDescent="0.4">
      <c r="A12" s="111"/>
      <c r="B12" s="95" t="s">
        <v>604</v>
      </c>
      <c r="C12" s="95"/>
      <c r="D12" s="95"/>
      <c r="E12" s="29" t="s">
        <v>604</v>
      </c>
      <c r="F12" s="29" t="s">
        <v>574</v>
      </c>
      <c r="G12" s="29"/>
      <c r="H12" s="29"/>
      <c r="I12" s="95" t="s">
        <v>605</v>
      </c>
      <c r="J12" s="98"/>
    </row>
    <row r="13" spans="1:21" ht="20.25" x14ac:dyDescent="0.4">
      <c r="A13" s="111"/>
      <c r="B13" s="41" t="s">
        <v>774</v>
      </c>
      <c r="C13" s="41"/>
      <c r="D13" s="41"/>
      <c r="E13" s="2"/>
      <c r="F13" s="2" t="s">
        <v>606</v>
      </c>
      <c r="G13" s="2"/>
      <c r="H13" s="2"/>
      <c r="I13" s="41" t="s">
        <v>607</v>
      </c>
      <c r="J13" s="58"/>
    </row>
    <row r="14" spans="1:21" ht="20.25" x14ac:dyDescent="0.4">
      <c r="A14" s="111"/>
      <c r="B14" s="95" t="s">
        <v>775</v>
      </c>
      <c r="C14" s="95"/>
      <c r="D14" s="95"/>
      <c r="E14" s="29"/>
      <c r="F14" s="29" t="s">
        <v>574</v>
      </c>
      <c r="G14" s="29"/>
      <c r="H14" s="29"/>
      <c r="I14" s="95"/>
      <c r="J14" s="98"/>
      <c r="K14" s="36" t="s">
        <v>792</v>
      </c>
    </row>
    <row r="15" spans="1:21" ht="20.25" x14ac:dyDescent="0.4">
      <c r="A15" s="111"/>
      <c r="B15" s="41" t="s">
        <v>776</v>
      </c>
      <c r="C15" s="41"/>
      <c r="D15" s="41"/>
      <c r="E15" s="2"/>
      <c r="F15" s="2" t="s">
        <v>606</v>
      </c>
      <c r="G15" s="2"/>
      <c r="H15" s="2"/>
      <c r="I15" s="41"/>
      <c r="J15" s="58"/>
    </row>
    <row r="16" spans="1:21" ht="20.25" x14ac:dyDescent="0.4">
      <c r="A16" s="111"/>
      <c r="B16" s="95" t="s">
        <v>608</v>
      </c>
      <c r="C16" s="95"/>
      <c r="D16" s="95"/>
      <c r="E16" s="29" t="s">
        <v>609</v>
      </c>
      <c r="F16" s="29" t="s">
        <v>574</v>
      </c>
      <c r="G16" s="29"/>
      <c r="H16" s="29"/>
      <c r="I16" s="95" t="s">
        <v>610</v>
      </c>
      <c r="J16" s="98"/>
    </row>
    <row r="17" spans="1:11" ht="20.25" x14ac:dyDescent="0.4">
      <c r="A17" s="111"/>
      <c r="B17" s="95" t="s">
        <v>611</v>
      </c>
      <c r="C17" s="95"/>
      <c r="D17" s="95"/>
      <c r="E17" s="29" t="s">
        <v>612</v>
      </c>
      <c r="F17" s="29" t="s">
        <v>574</v>
      </c>
      <c r="G17" s="29"/>
      <c r="H17" s="29"/>
      <c r="I17" s="95" t="s">
        <v>610</v>
      </c>
      <c r="J17" s="98"/>
    </row>
    <row r="18" spans="1:11" ht="20.25" x14ac:dyDescent="0.4">
      <c r="A18" s="111"/>
      <c r="B18" s="95" t="s">
        <v>613</v>
      </c>
      <c r="C18" s="95"/>
      <c r="D18" s="95"/>
      <c r="E18" s="29" t="s">
        <v>614</v>
      </c>
      <c r="F18" s="29" t="s">
        <v>574</v>
      </c>
      <c r="G18" s="29"/>
      <c r="H18" s="29"/>
      <c r="I18" s="95" t="s">
        <v>610</v>
      </c>
      <c r="J18" s="98"/>
    </row>
    <row r="19" spans="1:11" ht="20.25" x14ac:dyDescent="0.4">
      <c r="A19" s="111"/>
      <c r="B19" s="95" t="s">
        <v>615</v>
      </c>
      <c r="C19" s="95"/>
      <c r="D19" s="95"/>
      <c r="E19" s="29" t="s">
        <v>616</v>
      </c>
      <c r="F19" s="29" t="s">
        <v>574</v>
      </c>
      <c r="G19" s="29"/>
      <c r="H19" s="29"/>
      <c r="I19" s="96" t="s">
        <v>610</v>
      </c>
      <c r="J19" s="97"/>
      <c r="K19" s="36" t="s">
        <v>777</v>
      </c>
    </row>
    <row r="20" spans="1:11" ht="20.25" x14ac:dyDescent="0.4">
      <c r="A20" s="111"/>
      <c r="B20" s="95" t="s">
        <v>617</v>
      </c>
      <c r="C20" s="95"/>
      <c r="D20" s="95"/>
      <c r="E20" s="29" t="s">
        <v>618</v>
      </c>
      <c r="F20" s="29" t="s">
        <v>574</v>
      </c>
      <c r="G20" s="29"/>
      <c r="H20" s="29"/>
      <c r="I20" s="96" t="s">
        <v>610</v>
      </c>
      <c r="J20" s="97"/>
      <c r="K20" s="36" t="s">
        <v>777</v>
      </c>
    </row>
    <row r="21" spans="1:11" ht="20.25" x14ac:dyDescent="0.4">
      <c r="A21" s="111"/>
      <c r="B21" s="95" t="s">
        <v>619</v>
      </c>
      <c r="C21" s="95"/>
      <c r="D21" s="95"/>
      <c r="E21" s="29" t="s">
        <v>620</v>
      </c>
      <c r="F21" s="29" t="s">
        <v>574</v>
      </c>
      <c r="G21" s="29"/>
      <c r="H21" s="29"/>
      <c r="I21" s="96" t="s">
        <v>610</v>
      </c>
      <c r="J21" s="97"/>
      <c r="K21" s="36" t="s">
        <v>777</v>
      </c>
    </row>
    <row r="22" spans="1:11" ht="20.25" x14ac:dyDescent="0.4">
      <c r="A22" s="111"/>
      <c r="B22" s="95" t="s">
        <v>621</v>
      </c>
      <c r="C22" s="95"/>
      <c r="D22" s="95"/>
      <c r="E22" s="29" t="s">
        <v>622</v>
      </c>
      <c r="F22" s="29" t="s">
        <v>574</v>
      </c>
      <c r="G22" s="29"/>
      <c r="H22" s="29"/>
      <c r="I22" s="95" t="s">
        <v>605</v>
      </c>
      <c r="J22" s="98"/>
    </row>
    <row r="23" spans="1:11" ht="20.25" x14ac:dyDescent="0.4">
      <c r="A23" s="111"/>
      <c r="B23" s="95" t="s">
        <v>623</v>
      </c>
      <c r="C23" s="95"/>
      <c r="D23" s="95"/>
      <c r="E23" s="29" t="s">
        <v>624</v>
      </c>
      <c r="F23" s="29" t="s">
        <v>574</v>
      </c>
      <c r="G23" s="29"/>
      <c r="H23" s="29"/>
      <c r="I23" s="95" t="s">
        <v>778</v>
      </c>
      <c r="J23" s="98"/>
    </row>
    <row r="24" spans="1:11" ht="19.5" thickBot="1" x14ac:dyDescent="0.45">
      <c r="A24" s="112"/>
      <c r="B24" s="108" t="s">
        <v>779</v>
      </c>
      <c r="C24" s="108"/>
      <c r="D24" s="108"/>
      <c r="E24" s="30" t="s">
        <v>625</v>
      </c>
      <c r="F24" s="30" t="s">
        <v>574</v>
      </c>
      <c r="G24" s="30"/>
      <c r="H24" s="30"/>
      <c r="I24" s="108" t="s">
        <v>626</v>
      </c>
      <c r="J24" s="109"/>
    </row>
    <row r="26" spans="1:11" ht="24" x14ac:dyDescent="0.4">
      <c r="A26" s="44" t="s">
        <v>627</v>
      </c>
      <c r="B26" s="44"/>
      <c r="C26" s="44"/>
      <c r="D26" s="44"/>
      <c r="E26" s="44"/>
      <c r="F26" s="44"/>
      <c r="G26" s="44"/>
      <c r="H26" s="44"/>
      <c r="I26" s="44"/>
      <c r="J26" s="44"/>
      <c r="K26" s="44"/>
    </row>
    <row r="27" spans="1:11" ht="19.5" thickBot="1" x14ac:dyDescent="0.45"/>
    <row r="28" spans="1:11" ht="19.5" thickBot="1" x14ac:dyDescent="0.45">
      <c r="A28" s="91" t="s">
        <v>628</v>
      </c>
      <c r="B28" s="92"/>
      <c r="C28" s="92"/>
      <c r="D28" s="101"/>
      <c r="E28" s="12" t="s">
        <v>568</v>
      </c>
      <c r="F28" s="13" t="s">
        <v>569</v>
      </c>
    </row>
    <row r="29" spans="1:11" ht="20.25" x14ac:dyDescent="0.4">
      <c r="A29" s="102" t="s">
        <v>629</v>
      </c>
      <c r="B29" s="103"/>
      <c r="C29" s="103"/>
      <c r="D29" s="104"/>
      <c r="E29" s="7" t="s">
        <v>630</v>
      </c>
      <c r="F29" s="8">
        <f>7800</f>
        <v>7800</v>
      </c>
    </row>
    <row r="30" spans="1:11" ht="19.5" thickBot="1" x14ac:dyDescent="0.45">
      <c r="A30" s="105" t="s">
        <v>631</v>
      </c>
      <c r="B30" s="106"/>
      <c r="C30" s="106"/>
      <c r="D30" s="107"/>
      <c r="E30" s="4" t="s">
        <v>574</v>
      </c>
      <c r="F30" s="5"/>
    </row>
    <row r="31" spans="1:11" ht="19.5" thickBot="1" x14ac:dyDescent="0.45"/>
    <row r="32" spans="1:11" ht="19.5" thickBot="1" x14ac:dyDescent="0.45">
      <c r="A32" s="55" t="s">
        <v>632</v>
      </c>
      <c r="B32" s="56"/>
      <c r="C32" s="56"/>
      <c r="D32" s="56"/>
      <c r="E32" s="56"/>
      <c r="F32" s="56"/>
      <c r="G32" s="56"/>
      <c r="H32" s="62"/>
    </row>
    <row r="33" spans="1:8" ht="19.5" thickBot="1" x14ac:dyDescent="0.45">
      <c r="A33" s="55" t="s">
        <v>566</v>
      </c>
      <c r="B33" s="56"/>
      <c r="C33" s="56"/>
      <c r="D33" s="56"/>
      <c r="E33" s="12" t="s">
        <v>567</v>
      </c>
      <c r="F33" s="12" t="s">
        <v>568</v>
      </c>
      <c r="G33" s="12" t="s">
        <v>569</v>
      </c>
      <c r="H33" s="13" t="s">
        <v>570</v>
      </c>
    </row>
    <row r="34" spans="1:8" x14ac:dyDescent="0.4">
      <c r="A34" s="110" t="s">
        <v>633</v>
      </c>
      <c r="B34" s="39" t="s">
        <v>634</v>
      </c>
      <c r="C34" s="39"/>
      <c r="D34" s="39"/>
      <c r="E34" s="7"/>
      <c r="F34" s="7" t="s">
        <v>635</v>
      </c>
      <c r="G34" s="7"/>
      <c r="H34" s="8"/>
    </row>
    <row r="35" spans="1:8" x14ac:dyDescent="0.4">
      <c r="A35" s="111"/>
      <c r="B35" s="41" t="s">
        <v>636</v>
      </c>
      <c r="C35" s="41"/>
      <c r="D35" s="41"/>
      <c r="E35" s="2"/>
      <c r="F35" s="2" t="s">
        <v>574</v>
      </c>
      <c r="G35" s="2"/>
      <c r="H35" s="3"/>
    </row>
    <row r="36" spans="1:8" ht="20.25" x14ac:dyDescent="0.4">
      <c r="A36" s="111"/>
      <c r="B36" s="41" t="s">
        <v>637</v>
      </c>
      <c r="C36" s="41"/>
      <c r="D36" s="41"/>
      <c r="E36" s="2"/>
      <c r="F36" s="2" t="s">
        <v>638</v>
      </c>
      <c r="G36" s="2"/>
      <c r="H36" s="3"/>
    </row>
    <row r="37" spans="1:8" ht="20.25" x14ac:dyDescent="0.4">
      <c r="A37" s="111"/>
      <c r="B37" s="41" t="s">
        <v>639</v>
      </c>
      <c r="C37" s="41"/>
      <c r="D37" s="41"/>
      <c r="E37" s="2"/>
      <c r="F37" s="2" t="s">
        <v>640</v>
      </c>
      <c r="G37" s="2"/>
      <c r="H37" s="3"/>
    </row>
    <row r="38" spans="1:8" x14ac:dyDescent="0.4">
      <c r="A38" s="111"/>
      <c r="B38" s="41" t="s">
        <v>641</v>
      </c>
      <c r="C38" s="41"/>
      <c r="D38" s="41"/>
      <c r="E38" s="2"/>
      <c r="F38" s="2" t="s">
        <v>642</v>
      </c>
      <c r="G38" s="2"/>
      <c r="H38" s="3"/>
    </row>
    <row r="39" spans="1:8" x14ac:dyDescent="0.4">
      <c r="A39" s="111"/>
      <c r="B39" s="41" t="s">
        <v>643</v>
      </c>
      <c r="C39" s="41"/>
      <c r="D39" s="41"/>
      <c r="E39" s="2" t="s">
        <v>644</v>
      </c>
      <c r="F39" s="2" t="s">
        <v>574</v>
      </c>
      <c r="G39" s="2"/>
      <c r="H39" s="3"/>
    </row>
    <row r="40" spans="1:8" x14ac:dyDescent="0.4">
      <c r="A40" s="111"/>
      <c r="B40" s="41" t="s">
        <v>645</v>
      </c>
      <c r="C40" s="41"/>
      <c r="D40" s="41"/>
      <c r="E40" s="2"/>
      <c r="F40" s="2" t="s">
        <v>646</v>
      </c>
      <c r="G40" s="2"/>
      <c r="H40" s="3"/>
    </row>
    <row r="41" spans="1:8" x14ac:dyDescent="0.4">
      <c r="A41" s="111" t="s">
        <v>647</v>
      </c>
      <c r="B41" s="41" t="s">
        <v>648</v>
      </c>
      <c r="C41" s="41"/>
      <c r="D41" s="41"/>
      <c r="E41" s="2"/>
      <c r="F41" s="2" t="s">
        <v>574</v>
      </c>
      <c r="G41" s="2"/>
      <c r="H41" s="3"/>
    </row>
    <row r="42" spans="1:8" x14ac:dyDescent="0.4">
      <c r="A42" s="111"/>
      <c r="B42" s="41" t="s">
        <v>649</v>
      </c>
      <c r="C42" s="41"/>
      <c r="D42" s="41"/>
      <c r="E42" s="2"/>
      <c r="F42" s="2" t="s">
        <v>574</v>
      </c>
      <c r="G42" s="2"/>
      <c r="H42" s="3"/>
    </row>
    <row r="43" spans="1:8" ht="20.25" x14ac:dyDescent="0.4">
      <c r="A43" s="111"/>
      <c r="B43" s="41" t="s">
        <v>650</v>
      </c>
      <c r="C43" s="41"/>
      <c r="D43" s="41"/>
      <c r="E43" s="2"/>
      <c r="F43" s="2" t="s">
        <v>638</v>
      </c>
      <c r="G43" s="2"/>
      <c r="H43" s="3"/>
    </row>
    <row r="44" spans="1:8" ht="20.25" x14ac:dyDescent="0.4">
      <c r="A44" s="111"/>
      <c r="B44" s="41" t="s">
        <v>651</v>
      </c>
      <c r="C44" s="41"/>
      <c r="D44" s="41"/>
      <c r="E44" s="2"/>
      <c r="F44" s="2" t="s">
        <v>638</v>
      </c>
      <c r="G44" s="2"/>
      <c r="H44" s="3"/>
    </row>
    <row r="45" spans="1:8" x14ac:dyDescent="0.4">
      <c r="A45" s="111"/>
      <c r="B45" s="41" t="s">
        <v>652</v>
      </c>
      <c r="C45" s="41"/>
      <c r="D45" s="41"/>
      <c r="E45" s="2"/>
      <c r="F45" s="2" t="s">
        <v>635</v>
      </c>
      <c r="G45" s="2"/>
      <c r="H45" s="3"/>
    </row>
    <row r="46" spans="1:8" ht="20.25" x14ac:dyDescent="0.4">
      <c r="A46" s="111"/>
      <c r="B46" s="41" t="s">
        <v>639</v>
      </c>
      <c r="C46" s="41"/>
      <c r="D46" s="41"/>
      <c r="E46" s="2"/>
      <c r="F46" s="2" t="s">
        <v>640</v>
      </c>
      <c r="G46" s="2"/>
      <c r="H46" s="3"/>
    </row>
    <row r="47" spans="1:8" x14ac:dyDescent="0.4">
      <c r="A47" s="111"/>
      <c r="B47" s="41" t="s">
        <v>641</v>
      </c>
      <c r="C47" s="41"/>
      <c r="D47" s="41"/>
      <c r="E47" s="2"/>
      <c r="F47" s="2" t="s">
        <v>642</v>
      </c>
      <c r="G47" s="2"/>
      <c r="H47" s="3"/>
    </row>
    <row r="48" spans="1:8" x14ac:dyDescent="0.4">
      <c r="A48" s="111"/>
      <c r="B48" s="41" t="s">
        <v>653</v>
      </c>
      <c r="C48" s="41"/>
      <c r="D48" s="41"/>
      <c r="E48" s="2" t="s">
        <v>654</v>
      </c>
      <c r="F48" s="2" t="s">
        <v>574</v>
      </c>
      <c r="G48" s="2"/>
      <c r="H48" s="3"/>
    </row>
    <row r="49" spans="1:8" x14ac:dyDescent="0.4">
      <c r="A49" s="111"/>
      <c r="B49" s="41" t="s">
        <v>643</v>
      </c>
      <c r="C49" s="41"/>
      <c r="D49" s="41"/>
      <c r="E49" s="2" t="s">
        <v>655</v>
      </c>
      <c r="F49" s="2" t="s">
        <v>574</v>
      </c>
      <c r="G49" s="2"/>
      <c r="H49" s="3"/>
    </row>
    <row r="50" spans="1:8" x14ac:dyDescent="0.4">
      <c r="A50" s="111"/>
      <c r="B50" s="41" t="s">
        <v>645</v>
      </c>
      <c r="C50" s="41"/>
      <c r="D50" s="41"/>
      <c r="E50" s="2"/>
      <c r="F50" s="2" t="s">
        <v>646</v>
      </c>
      <c r="G50" s="2"/>
      <c r="H50" s="3"/>
    </row>
    <row r="51" spans="1:8" x14ac:dyDescent="0.4">
      <c r="A51" s="111" t="s">
        <v>656</v>
      </c>
      <c r="B51" s="41" t="s">
        <v>657</v>
      </c>
      <c r="C51" s="41"/>
      <c r="D51" s="41"/>
      <c r="E51" s="2"/>
      <c r="F51" s="2" t="s">
        <v>574</v>
      </c>
      <c r="G51" s="2"/>
      <c r="H51" s="3"/>
    </row>
    <row r="52" spans="1:8" x14ac:dyDescent="0.4">
      <c r="A52" s="111"/>
      <c r="B52" s="41" t="s">
        <v>658</v>
      </c>
      <c r="C52" s="41"/>
      <c r="D52" s="41"/>
      <c r="E52" s="2"/>
      <c r="F52" s="2" t="s">
        <v>574</v>
      </c>
      <c r="G52" s="2"/>
      <c r="H52" s="3"/>
    </row>
    <row r="53" spans="1:8" ht="20.25" x14ac:dyDescent="0.4">
      <c r="A53" s="111"/>
      <c r="B53" s="41" t="s">
        <v>639</v>
      </c>
      <c r="C53" s="41"/>
      <c r="D53" s="41"/>
      <c r="E53" s="2"/>
      <c r="F53" s="2" t="s">
        <v>640</v>
      </c>
      <c r="G53" s="2"/>
      <c r="H53" s="3"/>
    </row>
    <row r="54" spans="1:8" x14ac:dyDescent="0.4">
      <c r="A54" s="111"/>
      <c r="B54" s="41" t="s">
        <v>641</v>
      </c>
      <c r="C54" s="41"/>
      <c r="D54" s="41"/>
      <c r="E54" s="2"/>
      <c r="F54" s="2" t="s">
        <v>642</v>
      </c>
      <c r="G54" s="2"/>
      <c r="H54" s="3"/>
    </row>
    <row r="55" spans="1:8" x14ac:dyDescent="0.4">
      <c r="A55" s="111"/>
      <c r="B55" s="41" t="s">
        <v>643</v>
      </c>
      <c r="C55" s="41"/>
      <c r="D55" s="41"/>
      <c r="E55" s="2" t="s">
        <v>659</v>
      </c>
      <c r="F55" s="2" t="s">
        <v>574</v>
      </c>
      <c r="G55" s="2"/>
      <c r="H55" s="3"/>
    </row>
    <row r="56" spans="1:8" x14ac:dyDescent="0.4">
      <c r="A56" s="111"/>
      <c r="B56" s="41" t="s">
        <v>660</v>
      </c>
      <c r="C56" s="41"/>
      <c r="D56" s="41"/>
      <c r="E56" s="2"/>
      <c r="F56" s="2" t="s">
        <v>646</v>
      </c>
      <c r="G56" s="2"/>
      <c r="H56" s="3"/>
    </row>
    <row r="57" spans="1:8" x14ac:dyDescent="0.4">
      <c r="A57" s="111" t="s">
        <v>661</v>
      </c>
      <c r="B57" s="41" t="s">
        <v>641</v>
      </c>
      <c r="C57" s="41"/>
      <c r="D57" s="41"/>
      <c r="E57" s="2"/>
      <c r="F57" s="2" t="s">
        <v>642</v>
      </c>
      <c r="G57" s="2"/>
      <c r="H57" s="3"/>
    </row>
    <row r="58" spans="1:8" ht="17.45" customHeight="1" x14ac:dyDescent="0.4">
      <c r="A58" s="111"/>
      <c r="B58" s="41" t="s">
        <v>662</v>
      </c>
      <c r="C58" s="41"/>
      <c r="D58" s="41"/>
      <c r="E58" s="2" t="s">
        <v>659</v>
      </c>
      <c r="F58" s="2" t="s">
        <v>574</v>
      </c>
      <c r="G58" s="2"/>
      <c r="H58" s="3"/>
    </row>
    <row r="59" spans="1:8" x14ac:dyDescent="0.4">
      <c r="A59" s="111"/>
      <c r="B59" s="41" t="s">
        <v>660</v>
      </c>
      <c r="C59" s="41"/>
      <c r="D59" s="41"/>
      <c r="E59" s="2"/>
      <c r="F59" s="2" t="s">
        <v>646</v>
      </c>
      <c r="G59" s="2"/>
      <c r="H59" s="3"/>
    </row>
    <row r="60" spans="1:8" ht="19.5" thickBot="1" x14ac:dyDescent="0.45">
      <c r="A60" s="45" t="s">
        <v>663</v>
      </c>
      <c r="B60" s="46"/>
      <c r="C60" s="46"/>
      <c r="D60" s="46"/>
      <c r="E60" s="4"/>
      <c r="F60" s="4" t="s">
        <v>646</v>
      </c>
      <c r="G60" s="4"/>
      <c r="H60" s="5"/>
    </row>
    <row r="62" spans="1:8" ht="19.5" thickBot="1" x14ac:dyDescent="0.45"/>
    <row r="63" spans="1:8" ht="19.5" thickBot="1" x14ac:dyDescent="0.45">
      <c r="A63" s="55" t="s">
        <v>664</v>
      </c>
      <c r="B63" s="56"/>
      <c r="C63" s="56"/>
      <c r="D63" s="56"/>
      <c r="E63" s="56"/>
      <c r="F63" s="56"/>
      <c r="G63" s="56"/>
      <c r="H63" s="62"/>
    </row>
    <row r="64" spans="1:8" ht="19.5" thickBot="1" x14ac:dyDescent="0.45">
      <c r="A64" s="113" t="s">
        <v>566</v>
      </c>
      <c r="B64" s="114"/>
      <c r="C64" s="114"/>
      <c r="D64" s="114"/>
      <c r="E64" s="33" t="s">
        <v>567</v>
      </c>
      <c r="F64" s="33" t="s">
        <v>568</v>
      </c>
      <c r="G64" s="33" t="s">
        <v>569</v>
      </c>
      <c r="H64" s="34" t="s">
        <v>570</v>
      </c>
    </row>
    <row r="65" spans="1:8" x14ac:dyDescent="0.4">
      <c r="A65" s="110" t="s">
        <v>665</v>
      </c>
      <c r="B65" s="39" t="s">
        <v>666</v>
      </c>
      <c r="C65" s="39"/>
      <c r="D65" s="39"/>
      <c r="E65" s="7" t="s">
        <v>667</v>
      </c>
      <c r="F65" s="7" t="s">
        <v>574</v>
      </c>
      <c r="G65" s="7"/>
      <c r="H65" s="8"/>
    </row>
    <row r="66" spans="1:8" x14ac:dyDescent="0.4">
      <c r="A66" s="111"/>
      <c r="B66" s="41" t="s">
        <v>668</v>
      </c>
      <c r="C66" s="41"/>
      <c r="D66" s="41"/>
      <c r="E66" s="2" t="s">
        <v>669</v>
      </c>
      <c r="F66" s="2" t="s">
        <v>670</v>
      </c>
      <c r="G66" s="2"/>
      <c r="H66" s="3"/>
    </row>
    <row r="67" spans="1:8" x14ac:dyDescent="0.4">
      <c r="A67" s="111"/>
      <c r="B67" s="41" t="s">
        <v>637</v>
      </c>
      <c r="C67" s="41"/>
      <c r="D67" s="41"/>
      <c r="E67" s="2"/>
      <c r="F67" s="2" t="s">
        <v>671</v>
      </c>
      <c r="G67" s="2"/>
      <c r="H67" s="3"/>
    </row>
    <row r="68" spans="1:8" ht="20.25" x14ac:dyDescent="0.4">
      <c r="A68" s="111"/>
      <c r="B68" s="41" t="s">
        <v>639</v>
      </c>
      <c r="C68" s="41"/>
      <c r="D68" s="41"/>
      <c r="E68" s="2"/>
      <c r="F68" s="2" t="s">
        <v>640</v>
      </c>
      <c r="G68" s="2"/>
      <c r="H68" s="3"/>
    </row>
    <row r="69" spans="1:8" x14ac:dyDescent="0.4">
      <c r="A69" s="111"/>
      <c r="B69" s="41" t="s">
        <v>641</v>
      </c>
      <c r="C69" s="41"/>
      <c r="D69" s="41"/>
      <c r="E69" s="2"/>
      <c r="F69" s="2" t="s">
        <v>642</v>
      </c>
      <c r="G69" s="2"/>
      <c r="H69" s="3"/>
    </row>
    <row r="70" spans="1:8" x14ac:dyDescent="0.4">
      <c r="A70" s="111"/>
      <c r="B70" s="41" t="s">
        <v>643</v>
      </c>
      <c r="C70" s="41"/>
      <c r="D70" s="41"/>
      <c r="E70" s="2" t="s">
        <v>672</v>
      </c>
      <c r="F70" s="2" t="s">
        <v>574</v>
      </c>
      <c r="G70" s="2"/>
      <c r="H70" s="3"/>
    </row>
    <row r="71" spans="1:8" x14ac:dyDescent="0.4">
      <c r="A71" s="111"/>
      <c r="B71" s="41" t="s">
        <v>673</v>
      </c>
      <c r="C71" s="41"/>
      <c r="D71" s="41"/>
      <c r="E71" s="2"/>
      <c r="F71" s="2" t="s">
        <v>646</v>
      </c>
      <c r="G71" s="2"/>
      <c r="H71" s="3"/>
    </row>
    <row r="72" spans="1:8" x14ac:dyDescent="0.4">
      <c r="A72" s="111" t="s">
        <v>674</v>
      </c>
      <c r="B72" s="41" t="s">
        <v>636</v>
      </c>
      <c r="C72" s="41"/>
      <c r="D72" s="41"/>
      <c r="E72" s="2"/>
      <c r="F72" s="2" t="s">
        <v>574</v>
      </c>
      <c r="G72" s="2"/>
      <c r="H72" s="3"/>
    </row>
    <row r="73" spans="1:8" x14ac:dyDescent="0.4">
      <c r="A73" s="111"/>
      <c r="B73" s="41" t="s">
        <v>652</v>
      </c>
      <c r="C73" s="41"/>
      <c r="D73" s="41"/>
      <c r="E73" s="2"/>
      <c r="F73" s="2" t="s">
        <v>574</v>
      </c>
      <c r="G73" s="2"/>
      <c r="H73" s="3"/>
    </row>
    <row r="74" spans="1:8" x14ac:dyDescent="0.4">
      <c r="A74" s="111"/>
      <c r="B74" s="41" t="s">
        <v>675</v>
      </c>
      <c r="C74" s="41"/>
      <c r="D74" s="41"/>
      <c r="E74" s="2"/>
      <c r="F74" s="2" t="s">
        <v>574</v>
      </c>
      <c r="G74" s="2"/>
      <c r="H74" s="3"/>
    </row>
    <row r="75" spans="1:8" ht="20.25" x14ac:dyDescent="0.4">
      <c r="A75" s="111"/>
      <c r="B75" s="41" t="s">
        <v>637</v>
      </c>
      <c r="C75" s="41"/>
      <c r="D75" s="41"/>
      <c r="E75" s="2"/>
      <c r="F75" s="2" t="s">
        <v>638</v>
      </c>
      <c r="G75" s="2"/>
      <c r="H75" s="3"/>
    </row>
    <row r="76" spans="1:8" ht="20.25" x14ac:dyDescent="0.4">
      <c r="A76" s="111"/>
      <c r="B76" s="41" t="s">
        <v>639</v>
      </c>
      <c r="C76" s="41"/>
      <c r="D76" s="41"/>
      <c r="E76" s="2"/>
      <c r="F76" s="2" t="s">
        <v>640</v>
      </c>
      <c r="G76" s="2"/>
      <c r="H76" s="3"/>
    </row>
    <row r="77" spans="1:8" x14ac:dyDescent="0.4">
      <c r="A77" s="111"/>
      <c r="B77" s="41" t="s">
        <v>641</v>
      </c>
      <c r="C77" s="41"/>
      <c r="D77" s="41"/>
      <c r="E77" s="2"/>
      <c r="F77" s="2" t="s">
        <v>642</v>
      </c>
      <c r="G77" s="2"/>
      <c r="H77" s="3"/>
    </row>
    <row r="78" spans="1:8" x14ac:dyDescent="0.4">
      <c r="A78" s="111"/>
      <c r="B78" s="41" t="s">
        <v>662</v>
      </c>
      <c r="C78" s="41"/>
      <c r="D78" s="41"/>
      <c r="E78" s="2" t="s">
        <v>676</v>
      </c>
      <c r="F78" s="2" t="s">
        <v>574</v>
      </c>
      <c r="G78" s="2"/>
      <c r="H78" s="3"/>
    </row>
    <row r="79" spans="1:8" x14ac:dyDescent="0.4">
      <c r="A79" s="111"/>
      <c r="B79" s="41" t="s">
        <v>677</v>
      </c>
      <c r="C79" s="41"/>
      <c r="D79" s="41"/>
      <c r="E79" s="2"/>
      <c r="F79" s="2" t="s">
        <v>646</v>
      </c>
      <c r="G79" s="2"/>
      <c r="H79" s="3"/>
    </row>
    <row r="80" spans="1:8" x14ac:dyDescent="0.4">
      <c r="A80" s="111" t="s">
        <v>678</v>
      </c>
      <c r="B80" s="41" t="s">
        <v>679</v>
      </c>
      <c r="C80" s="41"/>
      <c r="D80" s="41"/>
      <c r="E80" s="2"/>
      <c r="F80" s="2" t="s">
        <v>574</v>
      </c>
      <c r="G80" s="2"/>
      <c r="H80" s="3"/>
    </row>
    <row r="81" spans="1:11" x14ac:dyDescent="0.4">
      <c r="A81" s="111"/>
      <c r="B81" s="41" t="s">
        <v>652</v>
      </c>
      <c r="C81" s="41"/>
      <c r="D81" s="41"/>
      <c r="E81" s="2"/>
      <c r="F81" s="2" t="s">
        <v>574</v>
      </c>
      <c r="G81" s="2"/>
      <c r="H81" s="3"/>
    </row>
    <row r="82" spans="1:11" x14ac:dyDescent="0.4">
      <c r="A82" s="111"/>
      <c r="B82" s="41" t="s">
        <v>680</v>
      </c>
      <c r="C82" s="41"/>
      <c r="D82" s="41"/>
      <c r="E82" s="2" t="s">
        <v>681</v>
      </c>
      <c r="F82" s="2" t="s">
        <v>574</v>
      </c>
      <c r="G82" s="2"/>
      <c r="H82" s="3"/>
    </row>
    <row r="83" spans="1:11" x14ac:dyDescent="0.4">
      <c r="A83" s="111"/>
      <c r="B83" s="41" t="s">
        <v>680</v>
      </c>
      <c r="C83" s="41"/>
      <c r="D83" s="41"/>
      <c r="E83" s="2" t="s">
        <v>682</v>
      </c>
      <c r="F83" s="2" t="s">
        <v>574</v>
      </c>
      <c r="G83" s="2"/>
      <c r="H83" s="3"/>
    </row>
    <row r="84" spans="1:11" x14ac:dyDescent="0.4">
      <c r="A84" s="111"/>
      <c r="B84" s="41" t="s">
        <v>680</v>
      </c>
      <c r="C84" s="41"/>
      <c r="D84" s="41"/>
      <c r="E84" s="2" t="s">
        <v>683</v>
      </c>
      <c r="F84" s="2" t="s">
        <v>574</v>
      </c>
      <c r="G84" s="2"/>
      <c r="H84" s="3"/>
    </row>
    <row r="85" spans="1:11" x14ac:dyDescent="0.4">
      <c r="A85" s="111"/>
      <c r="B85" s="41" t="s">
        <v>675</v>
      </c>
      <c r="C85" s="41"/>
      <c r="D85" s="41"/>
      <c r="E85" s="2"/>
      <c r="F85" s="2" t="s">
        <v>574</v>
      </c>
      <c r="G85" s="2"/>
      <c r="H85" s="3"/>
    </row>
    <row r="86" spans="1:11" ht="20.25" x14ac:dyDescent="0.4">
      <c r="A86" s="111"/>
      <c r="B86" s="41" t="s">
        <v>637</v>
      </c>
      <c r="C86" s="41"/>
      <c r="D86" s="41"/>
      <c r="E86" s="2"/>
      <c r="F86" s="2" t="s">
        <v>638</v>
      </c>
      <c r="G86" s="2"/>
      <c r="H86" s="3"/>
    </row>
    <row r="87" spans="1:11" ht="20.25" x14ac:dyDescent="0.4">
      <c r="A87" s="111"/>
      <c r="B87" s="41" t="s">
        <v>639</v>
      </c>
      <c r="C87" s="41"/>
      <c r="D87" s="41"/>
      <c r="E87" s="2"/>
      <c r="F87" s="2" t="s">
        <v>640</v>
      </c>
      <c r="G87" s="2"/>
      <c r="H87" s="3"/>
    </row>
    <row r="88" spans="1:11" x14ac:dyDescent="0.4">
      <c r="A88" s="111"/>
      <c r="B88" s="41" t="s">
        <v>641</v>
      </c>
      <c r="C88" s="41"/>
      <c r="D88" s="41"/>
      <c r="E88" s="2"/>
      <c r="F88" s="2" t="s">
        <v>642</v>
      </c>
      <c r="G88" s="2"/>
      <c r="H88" s="3"/>
    </row>
    <row r="89" spans="1:11" x14ac:dyDescent="0.4">
      <c r="A89" s="111"/>
      <c r="B89" s="41" t="s">
        <v>662</v>
      </c>
      <c r="C89" s="41"/>
      <c r="D89" s="41"/>
      <c r="E89" s="2" t="s">
        <v>684</v>
      </c>
      <c r="F89" s="2" t="s">
        <v>574</v>
      </c>
      <c r="G89" s="2"/>
      <c r="H89" s="3"/>
    </row>
    <row r="90" spans="1:11" x14ac:dyDescent="0.4">
      <c r="A90" s="111"/>
      <c r="B90" s="116" t="s">
        <v>677</v>
      </c>
      <c r="C90" s="116"/>
      <c r="D90" s="116"/>
      <c r="E90" s="2"/>
      <c r="F90" s="2" t="s">
        <v>646</v>
      </c>
      <c r="G90" s="2"/>
      <c r="H90" s="3"/>
    </row>
    <row r="91" spans="1:11" ht="19.5" thickBot="1" x14ac:dyDescent="0.45">
      <c r="A91" s="45" t="s">
        <v>685</v>
      </c>
      <c r="B91" s="46"/>
      <c r="C91" s="46"/>
      <c r="D91" s="46"/>
      <c r="E91" s="4"/>
      <c r="F91" s="4" t="s">
        <v>646</v>
      </c>
      <c r="G91" s="4"/>
      <c r="H91" s="5"/>
    </row>
    <row r="92" spans="1:11" ht="19.5" thickBot="1" x14ac:dyDescent="0.45"/>
    <row r="93" spans="1:11" ht="19.5" thickBot="1" x14ac:dyDescent="0.45">
      <c r="A93" s="55" t="s">
        <v>686</v>
      </c>
      <c r="B93" s="56"/>
      <c r="C93" s="56"/>
      <c r="D93" s="12" t="s">
        <v>568</v>
      </c>
      <c r="E93" s="13" t="s">
        <v>569</v>
      </c>
    </row>
    <row r="94" spans="1:11" ht="19.5" thickBot="1" x14ac:dyDescent="0.45">
      <c r="A94" s="70" t="s">
        <v>687</v>
      </c>
      <c r="B94" s="115"/>
      <c r="C94" s="115"/>
      <c r="D94" s="31" t="s">
        <v>646</v>
      </c>
      <c r="E94" s="32">
        <f>G91-G60</f>
        <v>0</v>
      </c>
    </row>
    <row r="96" spans="1:11" ht="24" x14ac:dyDescent="0.4">
      <c r="A96" s="99" t="s">
        <v>688</v>
      </c>
      <c r="B96" s="99"/>
      <c r="C96" s="99"/>
      <c r="D96" s="99"/>
      <c r="E96" s="99"/>
      <c r="F96" s="99"/>
      <c r="G96" s="99"/>
      <c r="H96" s="99"/>
      <c r="I96" s="99"/>
      <c r="J96" s="99"/>
      <c r="K96" s="99"/>
    </row>
    <row r="98" spans="1:8" x14ac:dyDescent="0.4">
      <c r="A98" t="s">
        <v>566</v>
      </c>
      <c r="D98" t="s">
        <v>567</v>
      </c>
      <c r="E98" t="s">
        <v>568</v>
      </c>
      <c r="F98" t="s">
        <v>593</v>
      </c>
      <c r="G98" t="s">
        <v>570</v>
      </c>
      <c r="H98" t="s">
        <v>571</v>
      </c>
    </row>
    <row r="99" spans="1:8" x14ac:dyDescent="0.4">
      <c r="A99" t="s">
        <v>689</v>
      </c>
      <c r="D99" t="s">
        <v>690</v>
      </c>
      <c r="E99" t="s">
        <v>691</v>
      </c>
      <c r="H99" t="s">
        <v>692</v>
      </c>
    </row>
    <row r="100" spans="1:8" x14ac:dyDescent="0.4">
      <c r="A100" t="s">
        <v>693</v>
      </c>
      <c r="D100" t="s">
        <v>694</v>
      </c>
      <c r="E100" t="s">
        <v>574</v>
      </c>
      <c r="H100" t="s">
        <v>695</v>
      </c>
    </row>
    <row r="101" spans="1:8" x14ac:dyDescent="0.4">
      <c r="A101" t="s">
        <v>696</v>
      </c>
      <c r="D101" t="s">
        <v>697</v>
      </c>
      <c r="E101" t="s">
        <v>574</v>
      </c>
    </row>
    <row r="102" spans="1:8" x14ac:dyDescent="0.4">
      <c r="D102" t="s">
        <v>698</v>
      </c>
      <c r="E102" t="s">
        <v>574</v>
      </c>
      <c r="H102" t="s">
        <v>699</v>
      </c>
    </row>
    <row r="103" spans="1:8" x14ac:dyDescent="0.4">
      <c r="A103" t="s">
        <v>700</v>
      </c>
      <c r="C103" t="s">
        <v>701</v>
      </c>
      <c r="E103" t="s">
        <v>691</v>
      </c>
      <c r="H103" t="s">
        <v>702</v>
      </c>
    </row>
    <row r="104" spans="1:8" x14ac:dyDescent="0.4">
      <c r="A104" t="s">
        <v>703</v>
      </c>
    </row>
    <row r="105" spans="1:8" ht="20.25" x14ac:dyDescent="0.4">
      <c r="A105" t="s">
        <v>704</v>
      </c>
      <c r="E105" t="s">
        <v>705</v>
      </c>
    </row>
    <row r="106" spans="1:8" x14ac:dyDescent="0.4">
      <c r="A106" t="s">
        <v>706</v>
      </c>
      <c r="H106" t="s">
        <v>707</v>
      </c>
    </row>
    <row r="107" spans="1:8" ht="20.25" x14ac:dyDescent="0.4">
      <c r="A107" t="s">
        <v>708</v>
      </c>
      <c r="E107" t="s">
        <v>705</v>
      </c>
    </row>
    <row r="108" spans="1:8" ht="20.25" x14ac:dyDescent="0.4">
      <c r="A108" t="s">
        <v>689</v>
      </c>
      <c r="E108" t="s">
        <v>705</v>
      </c>
    </row>
    <row r="109" spans="1:8" x14ac:dyDescent="0.4">
      <c r="A109" t="s">
        <v>709</v>
      </c>
      <c r="E109" t="s">
        <v>710</v>
      </c>
    </row>
    <row r="110" spans="1:8" ht="20.25" x14ac:dyDescent="0.4">
      <c r="A110" t="s">
        <v>711</v>
      </c>
      <c r="D110" t="s">
        <v>712</v>
      </c>
      <c r="E110" t="s">
        <v>574</v>
      </c>
    </row>
    <row r="111" spans="1:8" ht="20.25" x14ac:dyDescent="0.4">
      <c r="A111" t="s">
        <v>713</v>
      </c>
      <c r="D111" t="s">
        <v>714</v>
      </c>
      <c r="E111" t="s">
        <v>574</v>
      </c>
    </row>
    <row r="112" spans="1:8" x14ac:dyDescent="0.4">
      <c r="A112" t="s">
        <v>715</v>
      </c>
      <c r="H112" t="s">
        <v>716</v>
      </c>
    </row>
    <row r="113" spans="1:8" x14ac:dyDescent="0.4">
      <c r="A113" t="s">
        <v>717</v>
      </c>
      <c r="D113" t="s">
        <v>718</v>
      </c>
      <c r="E113" t="s">
        <v>574</v>
      </c>
      <c r="H113" t="s">
        <v>719</v>
      </c>
    </row>
    <row r="114" spans="1:8" ht="20.25" x14ac:dyDescent="0.4">
      <c r="A114" t="s">
        <v>720</v>
      </c>
      <c r="D114" t="s">
        <v>721</v>
      </c>
      <c r="E114" t="s">
        <v>574</v>
      </c>
      <c r="H114" t="s">
        <v>722</v>
      </c>
    </row>
    <row r="115" spans="1:8" x14ac:dyDescent="0.4">
      <c r="A115" t="s">
        <v>723</v>
      </c>
      <c r="D115" t="s">
        <v>724</v>
      </c>
      <c r="E115" t="s">
        <v>574</v>
      </c>
      <c r="H115" t="s">
        <v>716</v>
      </c>
    </row>
    <row r="116" spans="1:8" x14ac:dyDescent="0.4">
      <c r="A116" t="s">
        <v>725</v>
      </c>
      <c r="D116" t="s">
        <v>726</v>
      </c>
      <c r="E116" t="s">
        <v>574</v>
      </c>
      <c r="H116" t="s">
        <v>716</v>
      </c>
    </row>
    <row r="117" spans="1:8" ht="20.25" x14ac:dyDescent="0.4">
      <c r="A117" t="s">
        <v>727</v>
      </c>
      <c r="D117" t="s">
        <v>728</v>
      </c>
      <c r="E117" t="s">
        <v>574</v>
      </c>
      <c r="H117" t="s">
        <v>729</v>
      </c>
    </row>
    <row r="119" spans="1:8" x14ac:dyDescent="0.4">
      <c r="A119" t="s">
        <v>730</v>
      </c>
      <c r="D119" t="s">
        <v>731</v>
      </c>
      <c r="E119" t="s">
        <v>574</v>
      </c>
    </row>
    <row r="120" spans="1:8" x14ac:dyDescent="0.4">
      <c r="A120" t="s">
        <v>732</v>
      </c>
    </row>
    <row r="121" spans="1:8" x14ac:dyDescent="0.4">
      <c r="A121" t="s">
        <v>733</v>
      </c>
      <c r="E121" t="s">
        <v>574</v>
      </c>
    </row>
    <row r="122" spans="1:8" x14ac:dyDescent="0.4">
      <c r="A122" t="s">
        <v>734</v>
      </c>
      <c r="E122" t="s">
        <v>574</v>
      </c>
    </row>
    <row r="123" spans="1:8" x14ac:dyDescent="0.4">
      <c r="A123" t="s">
        <v>735</v>
      </c>
      <c r="E123" t="s">
        <v>574</v>
      </c>
      <c r="H123" t="s">
        <v>736</v>
      </c>
    </row>
    <row r="124" spans="1:8" x14ac:dyDescent="0.4">
      <c r="D124" t="s">
        <v>737</v>
      </c>
      <c r="E124" t="s">
        <v>574</v>
      </c>
    </row>
    <row r="125" spans="1:8" x14ac:dyDescent="0.4">
      <c r="A125" t="s">
        <v>738</v>
      </c>
      <c r="D125" t="s">
        <v>739</v>
      </c>
      <c r="E125" t="s">
        <v>574</v>
      </c>
      <c r="H125" t="s">
        <v>740</v>
      </c>
    </row>
    <row r="126" spans="1:8" x14ac:dyDescent="0.4">
      <c r="A126" t="s">
        <v>741</v>
      </c>
      <c r="E126" t="s">
        <v>574</v>
      </c>
    </row>
    <row r="127" spans="1:8" x14ac:dyDescent="0.4">
      <c r="A127" t="s">
        <v>742</v>
      </c>
      <c r="E127" t="s">
        <v>574</v>
      </c>
      <c r="H127" t="s">
        <v>743</v>
      </c>
    </row>
    <row r="128" spans="1:8" x14ac:dyDescent="0.4">
      <c r="A128" t="s">
        <v>744</v>
      </c>
      <c r="E128" t="s">
        <v>574</v>
      </c>
      <c r="H128" t="s">
        <v>745</v>
      </c>
    </row>
    <row r="133" spans="1:7" x14ac:dyDescent="0.4">
      <c r="A133" t="s">
        <v>566</v>
      </c>
      <c r="D133" t="s">
        <v>568</v>
      </c>
      <c r="E133" t="s">
        <v>569</v>
      </c>
      <c r="F133" t="s">
        <v>746</v>
      </c>
      <c r="G133" t="s">
        <v>571</v>
      </c>
    </row>
    <row r="134" spans="1:7" x14ac:dyDescent="0.4">
      <c r="A134" t="s">
        <v>747</v>
      </c>
      <c r="G134" t="s">
        <v>748</v>
      </c>
    </row>
    <row r="135" spans="1:7" x14ac:dyDescent="0.4">
      <c r="A135" t="s">
        <v>749</v>
      </c>
      <c r="C135" t="s">
        <v>750</v>
      </c>
      <c r="D135" t="s">
        <v>574</v>
      </c>
    </row>
    <row r="136" spans="1:7" x14ac:dyDescent="0.4">
      <c r="A136" t="s">
        <v>658</v>
      </c>
      <c r="C136" t="s">
        <v>751</v>
      </c>
      <c r="D136" t="s">
        <v>574</v>
      </c>
    </row>
    <row r="137" spans="1:7" x14ac:dyDescent="0.4">
      <c r="C137" t="s">
        <v>752</v>
      </c>
    </row>
    <row r="138" spans="1:7" x14ac:dyDescent="0.4">
      <c r="D138" t="s">
        <v>753</v>
      </c>
    </row>
    <row r="139" spans="1:7" x14ac:dyDescent="0.4">
      <c r="A139" t="s">
        <v>754</v>
      </c>
      <c r="C139" t="s">
        <v>755</v>
      </c>
      <c r="G139" t="s">
        <v>756</v>
      </c>
    </row>
    <row r="140" spans="1:7" x14ac:dyDescent="0.4">
      <c r="A140" t="s">
        <v>757</v>
      </c>
      <c r="D140" t="s">
        <v>758</v>
      </c>
    </row>
  </sheetData>
  <mergeCells count="118">
    <mergeCell ref="A91:D91"/>
    <mergeCell ref="A93:C93"/>
    <mergeCell ref="A94:C94"/>
    <mergeCell ref="A96:K96"/>
    <mergeCell ref="B84:D84"/>
    <mergeCell ref="B85:D85"/>
    <mergeCell ref="B86:D86"/>
    <mergeCell ref="B87:D87"/>
    <mergeCell ref="B88:D88"/>
    <mergeCell ref="B89:D89"/>
    <mergeCell ref="A80:A90"/>
    <mergeCell ref="B80:D80"/>
    <mergeCell ref="B81:D81"/>
    <mergeCell ref="B82:D82"/>
    <mergeCell ref="B83:D83"/>
    <mergeCell ref="B90:D90"/>
    <mergeCell ref="B59:D59"/>
    <mergeCell ref="A60:D60"/>
    <mergeCell ref="A64:D64"/>
    <mergeCell ref="A63:H63"/>
    <mergeCell ref="B50:D50"/>
    <mergeCell ref="A51:A56"/>
    <mergeCell ref="A57:A59"/>
    <mergeCell ref="A65:A71"/>
    <mergeCell ref="A72:A79"/>
    <mergeCell ref="B65:D65"/>
    <mergeCell ref="B66:D66"/>
    <mergeCell ref="B67:D67"/>
    <mergeCell ref="B68:D68"/>
    <mergeCell ref="B69:D69"/>
    <mergeCell ref="B70:D70"/>
    <mergeCell ref="B71:D71"/>
    <mergeCell ref="B78:D78"/>
    <mergeCell ref="B79:D79"/>
    <mergeCell ref="B72:D72"/>
    <mergeCell ref="B73:D73"/>
    <mergeCell ref="B74:D74"/>
    <mergeCell ref="B75:D75"/>
    <mergeCell ref="B76:D76"/>
    <mergeCell ref="B77:D77"/>
    <mergeCell ref="B36:D36"/>
    <mergeCell ref="B37:D37"/>
    <mergeCell ref="B38:D38"/>
    <mergeCell ref="B39:D39"/>
    <mergeCell ref="B40:D40"/>
    <mergeCell ref="A34:A40"/>
    <mergeCell ref="B35:D35"/>
    <mergeCell ref="B57:D57"/>
    <mergeCell ref="B58:D58"/>
    <mergeCell ref="B51:D51"/>
    <mergeCell ref="B52:D52"/>
    <mergeCell ref="B53:D53"/>
    <mergeCell ref="B54:D54"/>
    <mergeCell ref="B55:D55"/>
    <mergeCell ref="B56:D56"/>
    <mergeCell ref="A41:A50"/>
    <mergeCell ref="B41:D41"/>
    <mergeCell ref="B42:D42"/>
    <mergeCell ref="B43:D43"/>
    <mergeCell ref="B44:D44"/>
    <mergeCell ref="B45:D45"/>
    <mergeCell ref="B46:D46"/>
    <mergeCell ref="B47:D47"/>
    <mergeCell ref="B48:D48"/>
    <mergeCell ref="B49:D49"/>
    <mergeCell ref="A1:K1"/>
    <mergeCell ref="A26:K26"/>
    <mergeCell ref="A28:D28"/>
    <mergeCell ref="A29:D29"/>
    <mergeCell ref="A30:D30"/>
    <mergeCell ref="A33:D33"/>
    <mergeCell ref="B23:D23"/>
    <mergeCell ref="B24:D24"/>
    <mergeCell ref="I24:J24"/>
    <mergeCell ref="A4:A24"/>
    <mergeCell ref="A3:D3"/>
    <mergeCell ref="I21:J21"/>
    <mergeCell ref="I16:J16"/>
    <mergeCell ref="I17:J17"/>
    <mergeCell ref="I18:J18"/>
    <mergeCell ref="I19:J19"/>
    <mergeCell ref="I22:J22"/>
    <mergeCell ref="I23:J23"/>
    <mergeCell ref="B4:D4"/>
    <mergeCell ref="B5:D5"/>
    <mergeCell ref="B6:D6"/>
    <mergeCell ref="B7:D7"/>
    <mergeCell ref="B8:D8"/>
    <mergeCell ref="B34:D34"/>
    <mergeCell ref="B17:D17"/>
    <mergeCell ref="B18:D18"/>
    <mergeCell ref="B19:D19"/>
    <mergeCell ref="B20:D20"/>
    <mergeCell ref="B21:D21"/>
    <mergeCell ref="B22:D22"/>
    <mergeCell ref="B11:D11"/>
    <mergeCell ref="B12:D12"/>
    <mergeCell ref="B13:D13"/>
    <mergeCell ref="B14:D14"/>
    <mergeCell ref="B15:D15"/>
    <mergeCell ref="B16:D16"/>
    <mergeCell ref="A32:H32"/>
    <mergeCell ref="I3:J3"/>
    <mergeCell ref="I4:J4"/>
    <mergeCell ref="I5:J5"/>
    <mergeCell ref="I6:J6"/>
    <mergeCell ref="I7:J7"/>
    <mergeCell ref="I8:J8"/>
    <mergeCell ref="B10:D10"/>
    <mergeCell ref="I15:J15"/>
    <mergeCell ref="I20:J20"/>
    <mergeCell ref="I9:J9"/>
    <mergeCell ref="I10:J10"/>
    <mergeCell ref="I11:J11"/>
    <mergeCell ref="I12:J12"/>
    <mergeCell ref="I13:J13"/>
    <mergeCell ref="I14:J14"/>
    <mergeCell ref="B9:D9"/>
  </mergeCells>
  <phoneticPr fontId="6"/>
  <pageMargins left="0.7" right="0.7" top="0.75" bottom="0.75" header="0.3" footer="0.3"/>
  <pageSetup paperSize="9" orientation="portrait" r:id="rId1"/>
  <rowBreaks count="3" manualBreakCount="3">
    <brk id="24" max="16383" man="1"/>
    <brk id="61" max="16383" man="1"/>
    <brk id="9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グラフ</vt:lpstr>
      </vt:variant>
      <vt:variant>
        <vt:i4>1</vt:i4>
      </vt:variant>
    </vt:vector>
  </HeadingPairs>
  <TitlesOfParts>
    <vt:vector size="4" baseType="lpstr">
      <vt:lpstr>計算書part1</vt:lpstr>
      <vt:lpstr>計算書part2</vt:lpstr>
      <vt:lpstr>計算書part3</vt:lpstr>
      <vt:lpstr>p-V線図</vt:lpstr>
    </vt:vector>
  </TitlesOfParts>
  <Manager/>
  <Company>学校法人明治大学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生田メディア支援事務室</dc:creator>
  <cp:keywords/>
  <dc:description/>
  <cp:lastModifiedBy>生田メディア支援事務室</cp:lastModifiedBy>
  <cp:revision/>
  <dcterms:created xsi:type="dcterms:W3CDTF">2019-04-18T00:10:10Z</dcterms:created>
  <dcterms:modified xsi:type="dcterms:W3CDTF">2024-05-16T01:42:54Z</dcterms:modified>
  <cp:category/>
  <cp:contentStatus/>
</cp:coreProperties>
</file>